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93" documentId="13_ncr:1_{F6CB121F-512D-4AA6-A0C1-0FB36C537598}" xr6:coauthVersionLast="47" xr6:coauthVersionMax="47" xr10:uidLastSave="{3889695A-AB39-4304-8A38-A6A5927CA33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<sst xmlns="http://schemas.openxmlformats.org/spreadsheetml/2006/main" count="179010" uniqueCount="39097">
  <si>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</si>
  <si>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</si>
  <si>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</si>
  <si>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</si>
  <si>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</si>
  <si>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</si>
  <si>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</si>
  <si>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</si>
  <si>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</si>
  <si>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</si>
  <si>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</si>
  <si>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</si>
  <si>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</si>
  <si>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</si>
  <si>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</si>
  <si>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</si>
  <si>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</si>
  <si>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</si>
  <si>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</si>
  <si>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</si>
  <si>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</si>
  <si>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</si>
  <si>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</si>
  <si>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</si>
  <si>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</si>
  <si>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</si>
  <si>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</si>
  <si>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</si>
  <si>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</si>
  <si>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</si>
  <si>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</si>
  <si>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</si>
  <si>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</si>
  <si>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</si>
  <si>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</si>
  <si>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</si>
  <si>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</si>
  <si>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</si>
  <si>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</si>
  <si>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</si>
  <si>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</si>
  <si>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</si>
  <si>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</si>
  <si>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</si>
  <si>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</si>
  <si>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</si>
  <si>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</si>
  <si>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</si>
  <si>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</si>
  <si>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</si>
  <si>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</si>
  <si>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</si>
  <si>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</si>
  <si>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</si>
  <si>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</si>
  <si>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</si>
  <si>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</si>
  <si>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</si>
  <si>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</si>
  <si>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</si>
  <si>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</si>
  <si>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</si>
  <si>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</si>
  <si>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</si>
  <si>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</si>
  <si>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</si>
  <si>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</si>
  <si>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</si>
  <si>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</si>
  <si>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</si>
  <si>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</si>
  <si>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</si>
  <si>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</si>
  <si>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</si>
  <si>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</si>
  <si>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</si>
  <si>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</si>
  <si>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</si>
  <si>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</si>
  <si>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</si>
  <si>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</si>
  <si>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</si>
  <si>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</si>
  <si>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</si>
  <si>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</si>
  <si>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</si>
  <si>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</si>
  <si>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</si>
  <si>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</si>
  <si>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</si>
  <si>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</si>
  <si>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</si>
  <si>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</si>
  <si>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</si>
  <si>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</si>
  <si>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</si>
  <si>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</si>
  <si>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</si>
  <si>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</si>
  <si>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</si>
  <si>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</si>
  <si>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</si>
  <si>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</si>
  <si>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</si>
  <si>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</si>
  <si>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</si>
  <si>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</si>
  <si>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</si>
  <si>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</si>
  <si>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</si>
  <si>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</si>
  <si>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</si>
  <si>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</si>
  <si>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</si>
  <si>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</si>
  <si>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</si>
  <si>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</si>
  <si>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</si>
  <si>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</si>
  <si>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</si>
  <si>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</si>
  <si>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</si>
  <si>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</si>
  <si>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</si>
  <si>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</si>
  <si>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</si>
  <si>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</si>
  <si>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</si>
  <si>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</si>
  <si>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</si>
  <si>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</si>
  <si>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</si>
  <si>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</si>
  <si>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</si>
  <si>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</si>
  <si>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</si>
  <si>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</si>
  <si>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</si>
  <si>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</si>
  <si>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</si>
  <si>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</si>
  <si>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</si>
  <si>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</si>
  <si>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</si>
  <si>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</si>
  <si>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</si>
  <si>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</si>
  <si>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</si>
  <si>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</si>
  <si>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</si>
  <si>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</si>
  <si>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</si>
  <si>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</si>
  <si>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</si>
  <si>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</si>
  <si>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</si>
  <si>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</si>
  <si>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</si>
  <si>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</si>
  <si>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</si>
  <si>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</si>
  <si>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</si>
  <si>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</si>
  <si>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</si>
  <si>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</si>
  <si>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</si>
  <si>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</si>
  <si>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</si>
  <si>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</si>
  <si>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</si>
  <si>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</si>
  <si>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</si>
  <si>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</si>
  <si>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</si>
  <si>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</si>
  <si>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</si>
  <si>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</si>
  <si>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</si>
  <si>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</si>
  <si>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</si>
  <si>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</si>
  <si>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</si>
  <si>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</si>
  <si>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</si>
  <si>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</si>
  <si>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</si>
  <si>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</si>
  <si>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</si>
  <si>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</si>
  <si>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</si>
  <si>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</si>
  <si>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</si>
  <si>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</si>
  <si>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</si>
  <si>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</si>
  <si>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</si>
  <si>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</si>
  <si>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</si>
  <si>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</si>
  <si>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</si>
  <si>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</si>
  <si>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</si>
  <si>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</si>
  <si>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</si>
  <si>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</si>
  <si>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</si>
  <si>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</si>
  <si>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</si>
  <si>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</si>
  <si>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</si>
  <si>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</si>
  <si>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</si>
  <si>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</si>
  <si>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</si>
  <si>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</si>
  <si>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</si>
  <si>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</si>
  <si>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</si>
  <si>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</si>
  <si>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</si>
  <si>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</si>
  <si>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</si>
  <si>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</si>
  <si>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</si>
  <si>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</si>
  <si>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</si>
  <si>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</si>
  <si>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</si>
  <si>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</si>
  <si>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</si>
  <si>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</si>
  <si>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</si>
  <si>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</si>
  <si>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</si>
  <si>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</si>
  <si>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</si>
  <si>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</si>
  <si>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</si>
  <si>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</si>
  <si>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</si>
  <si>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</si>
  <si>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</si>
  <si>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</si>
  <si>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</si>
  <si>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</si>
  <si>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</si>
  <si>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</si>
  <si>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</si>
  <si>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</si>
  <si>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</si>
  <si>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</si>
  <si>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</si>
  <si>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</si>
  <si>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</si>
  <si>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</si>
  <si>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</si>
  <si>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</si>
  <si>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</si>
  <si>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</si>
  <si>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</si>
  <si>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</si>
  <si>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</si>
  <si>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</si>
  <si>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</si>
  <si>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</si>
  <si>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</si>
  <si>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</si>
  <si>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</si>
  <si>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</si>
  <si>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</si>
  <si>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</si>
  <si>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</si>
  <si>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</si>
  <si>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</si>
  <si>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</si>
  <si>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</si>
  <si>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</si>
  <si>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</si>
  <si>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</si>
  <si>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</si>
  <si>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</si>
  <si>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</si>
  <si>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</si>
  <si>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</si>
  <si>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</si>
  <si>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</si>
  <si>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</si>
  <si>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</si>
  <si>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</si>
  <si>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</si>
  <si>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</si>
  <si>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</si>
  <si>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</si>
  <si>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</si>
  <si>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</si>
  <si>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</si>
  <si>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</si>
  <si>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</si>
  <si>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</si>
  <si>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</si>
  <si>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</si>
  <si>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</si>
  <si>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</si>
  <si>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</si>
  <si>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</si>
  <si>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</si>
  <si>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</si>
  <si>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</si>
  <si>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</si>
  <si>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</si>
  <si>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</si>
  <si>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</si>
  <si>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</si>
  <si>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</si>
  <si>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</si>
  <si>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</si>
  <si>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</si>
  <si>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</si>
  <si>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</si>
  <si>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</si>
  <si>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</si>
  <si>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</si>
  <si>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</si>
  <si>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</si>
  <si>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</si>
  <si>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</si>
  <si>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</si>
  <si>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</si>
  <si>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</si>
  <si>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</si>
  <si>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</si>
  <si>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</si>
  <si>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</si>
  <si>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</si>
  <si>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</si>
  <si>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</si>
  <si>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</si>
  <si>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</si>
  <si>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</si>
  <si>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</si>
  <si>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</si>
  <si>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</si>
  <si>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</si>
  <si>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</si>
  <si>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</si>
  <si>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</si>
  <si>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</si>
  <si>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</si>
  <si>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</si>
  <si>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</si>
  <si>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</si>
  <si>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</si>
  <si>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</si>
  <si>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</si>
  <si>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</si>
  <si>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</si>
  <si>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</si>
  <si>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</si>
  <si>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</si>
  <si>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</si>
  <si>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</si>
  <si>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</si>
  <si>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</si>
  <si>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</si>
  <si>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</si>
  <si>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</si>
  <si>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</si>
  <si>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</si>
  <si>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</si>
  <si>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</si>
  <si>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</si>
  <si>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</si>
  <si>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</si>
  <si>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</si>
  <si>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</si>
  <si>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</si>
  <si>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</si>
  <si>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</si>
  <si>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</si>
  <si>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</si>
  <si>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</si>
  <si>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</si>
  <si>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</si>
  <si>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</si>
  <si>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</si>
  <si>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</si>
  <si>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</si>
  <si>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</si>
  <si>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</si>
  <si>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</si>
  <si>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</si>
  <si>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</si>
  <si>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</si>
  <si>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</si>
  <si>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</si>
  <si>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</si>
  <si>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</si>
  <si>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</si>
  <si>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</si>
  <si>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</si>
  <si>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</si>
  <si>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</si>
  <si>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</si>
  <si>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</si>
  <si>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</si>
  <si>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</si>
  <si>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</si>
  <si>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</si>
  <si>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</si>
  <si>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</si>
  <si>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</si>
  <si>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</si>
  <si>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</si>
  <si>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</si>
  <si>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</si>
  <si>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</si>
  <si>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</si>
  <si>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</si>
  <si>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</si>
  <si>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</si>
  <si>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</si>
  <si>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</si>
  <si>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</si>
  <si>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</si>
  <si>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</si>
  <si>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</si>
  <si>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</si>
  <si>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</si>
  <si>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</si>
  <si>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</si>
  <si>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</si>
  <si>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</si>
  <si>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</si>
  <si>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</si>
  <si>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</si>
  <si>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</si>
  <si>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</si>
  <si>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</si>
  <si>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</si>
  <si>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</si>
  <si>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</si>
  <si>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</si>
  <si>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</si>
  <si>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</si>
  <si>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</si>
  <si>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</si>
  <si>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</si>
  <si>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</si>
  <si>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</si>
  <si>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</si>
  <si>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</si>
  <si>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</si>
  <si>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</si>
  <si>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</si>
  <si>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</si>
  <si>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</si>
  <si>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</si>
  <si>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</si>
  <si>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</si>
  <si>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</si>
  <si>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</si>
  <si>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</si>
  <si>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</si>
  <si>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</si>
  <si>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</si>
  <si>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</si>
  <si>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</si>
  <si>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</si>
  <si>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</si>
  <si>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</si>
  <si>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</si>
  <si>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</si>
  <si>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</si>
  <si>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</si>
  <si>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</si>
  <si>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</si>
  <si>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</si>
  <si>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</si>
  <si>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</si>
  <si>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</si>
  <si>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</si>
  <si>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</si>
  <si>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</si>
  <si>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</si>
  <si>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</si>
  <si>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</si>
  <si>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</si>
  <si>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</si>
  <si>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</si>
  <si>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</si>
  <si>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</si>
  <si>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</si>
  <si>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</si>
  <si>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</si>
  <si>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</si>
  <si>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</si>
  <si>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</si>
  <si>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</si>
  <si>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</si>
  <si>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</si>
  <si>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</si>
  <si>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</si>
  <si>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</si>
  <si>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</si>
  <si>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</si>
  <si>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</si>
  <si>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</si>
  <si>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</si>
  <si>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</si>
  <si>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</si>
  <si>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</si>
  <si>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</si>
  <si>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</si>
  <si>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</si>
  <si>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</si>
  <si>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</si>
  <si>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</si>
  <si>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</si>
  <si>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</si>
  <si>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</si>
  <si>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</si>
  <si>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</si>
  <si>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</si>
  <si>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</si>
  <si>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</si>
  <si>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</si>
  <si>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</si>
  <si>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</si>
  <si>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</si>
  <si>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</si>
  <si>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</si>
  <si>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</si>
  <si>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</si>
  <si>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</si>
  <si>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</si>
  <si>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</si>
  <si>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</si>
  <si>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</si>
  <si>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</si>
  <si>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</si>
  <si>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</si>
  <si>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</si>
  <si>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</si>
  <si>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</si>
  <si>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</si>
  <si>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</si>
  <si>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</si>
  <si>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</si>
  <si>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</si>
  <si>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</si>
  <si>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</si>
  <si>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</si>
  <si>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</si>
  <si>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</si>
  <si>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</si>
  <si>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</si>
  <si>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</si>
  <si>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</si>
  <si>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</si>
  <si>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</si>
  <si>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</si>
  <si>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</si>
  <si>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</si>
  <si>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</si>
  <si>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</si>
  <si>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</si>
  <si>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</si>
  <si>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</si>
  <si>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</si>
  <si>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</si>
  <si>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</si>
  <si>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</si>
  <si>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</si>
  <si>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</si>
  <si>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</si>
  <si>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</si>
  <si>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</si>
  <si>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</si>
  <si>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</si>
  <si>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</si>
  <si>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</si>
  <si>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</si>
  <si>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</si>
  <si>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</si>
  <si>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</si>
  <si>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</si>
  <si>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</si>
  <si>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</si>
  <si>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</si>
  <si>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</si>
  <si>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</si>
  <si>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</si>
  <si>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</si>
  <si>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</si>
  <si>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</si>
  <si>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</si>
  <si>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</si>
  <si>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</si>
  <si>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</si>
  <si>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</si>
  <si>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</si>
  <si>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</si>
  <si>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</si>
  <si>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</si>
  <si>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</si>
  <si>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</si>
  <si>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</si>
  <si>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</si>
  <si>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</si>
  <si>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</si>
  <si>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</si>
  <si>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</si>
  <si>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</si>
  <si>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</si>
  <si>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</si>
  <si>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</si>
  <si>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</si>
  <si>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</si>
  <si>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</si>
  <si>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</si>
  <si>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</si>
  <si>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</si>
  <si>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</si>
  <si>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</si>
  <si>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</si>
  <si>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</si>
  <si>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</si>
  <si>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</si>
  <si>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</si>
  <si>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</si>
  <si>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</si>
  <si>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</si>
  <si>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</si>
  <si>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</si>
  <si>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</si>
  <si>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</si>
  <si>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</si>
  <si>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</si>
  <si>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</si>
  <si>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</si>
  <si>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</si>
  <si>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</si>
  <si>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</si>
  <si>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</si>
  <si>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</si>
  <si>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</si>
  <si>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</si>
  <si>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</si>
  <si>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</si>
  <si>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</si>
  <si>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</si>
  <si>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</si>
  <si>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</si>
  <si>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</si>
  <si>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</si>
  <si>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</si>
  <si>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</si>
  <si>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</si>
  <si>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</si>
  <si>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</si>
  <si>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</si>
  <si>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</si>
  <si>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</si>
  <si>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</si>
  <si>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</si>
  <si>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</si>
  <si>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</si>
  <si>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</si>
  <si>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</si>
  <si>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</si>
  <si>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</si>
  <si>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</si>
  <si>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</si>
  <si>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</si>
  <si>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</si>
  <si>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</si>
  <si>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</si>
  <si>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</si>
  <si>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</si>
  <si>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</si>
  <si>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</si>
  <si>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</si>
  <si>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</si>
  <si>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</si>
  <si>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</si>
  <si>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</si>
  <si>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</si>
  <si>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</si>
  <si>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</si>
  <si>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</si>
  <si>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</si>
  <si>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</si>
  <si>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</si>
  <si>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</si>
  <si>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</si>
  <si>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</si>
  <si>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</si>
  <si>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</si>
  <si>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</si>
  <si>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</si>
  <si>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</si>
  <si>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</si>
  <si>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</si>
  <si>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</si>
  <si>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</si>
  <si>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</si>
  <si>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</si>
  <si>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</si>
  <si>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</si>
  <si>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</si>
  <si>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</si>
  <si>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</si>
  <si>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</si>
  <si>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</si>
  <si>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</si>
  <si>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</si>
  <si>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</si>
  <si>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</si>
  <si>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</si>
  <si>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</si>
  <si>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</si>
  <si>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</si>
  <si>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</si>
  <si>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</si>
  <si>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</si>
  <si>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</si>
  <si>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</si>
  <si>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</si>
  <si>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</si>
  <si>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</si>
  <si>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</si>
  <si>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</si>
  <si>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</si>
  <si>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</si>
  <si>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</si>
  <si>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</si>
  <si>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</si>
  <si>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</si>
  <si>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</si>
  <si>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</si>
  <si>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</si>
  <si>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</si>
  <si>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</si>
  <si>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</si>
  <si>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</si>
  <si>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</si>
  <si>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</si>
  <si>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</si>
  <si>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</si>
  <si>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</si>
  <si>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</si>
  <si>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</si>
  <si>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</si>
  <si>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</si>
  <si>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</si>
  <si>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</si>
  <si>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</si>
  <si>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</si>
  <si>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</si>
  <si>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</si>
  <si>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</si>
  <si>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</si>
  <si>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</si>
  <si>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</si>
  <si>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</si>
  <si>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</si>
  <si>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</si>
  <si>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</si>
  <si>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</si>
  <si>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</si>
  <si>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</si>
  <si>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</si>
  <si>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</si>
  <si>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</si>
  <si>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</si>
  <si>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</si>
  <si>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</si>
  <si>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</si>
  <si>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</si>
  <si>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</si>
  <si>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</si>
  <si>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</si>
  <si>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</si>
  <si>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</si>
  <si>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</si>
  <si>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</si>
  <si>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</si>
  <si>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</si>
  <si>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</si>
  <si>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</si>
  <si>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</si>
  <si>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</si>
  <si>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</si>
  <si>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</si>
  <si>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</si>
  <si>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</si>
  <si>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</si>
  <si>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</si>
  <si>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</si>
  <si>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</si>
  <si>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</si>
  <si>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</si>
  <si>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</si>
  <si>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</si>
  <si>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</si>
  <si>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</si>
  <si>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</si>
  <si>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</si>
  <si>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</si>
  <si>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</si>
  <si>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</si>
  <si>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</si>
  <si>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</si>
  <si>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</si>
  <si>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</si>
  <si>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</si>
  <si>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</si>
  <si>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</si>
  <si>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</si>
  <si>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</si>
  <si>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</si>
  <si>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</si>
  <si>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</si>
  <si>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</si>
  <si>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</si>
  <si>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</si>
  <si>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</si>
  <si>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</si>
  <si>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</si>
  <si>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</si>
  <si>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</si>
  <si>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</si>
  <si>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</si>
  <si>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</si>
  <si>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</si>
  <si>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</si>
  <si>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</si>
  <si>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</si>
  <si>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</si>
  <si>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</si>
  <si>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</si>
  <si>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</si>
  <si>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</si>
  <si>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</si>
  <si>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</si>
  <si>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</si>
  <si>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</si>
  <si>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</si>
  <si>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</si>
  <si>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</si>
  <si>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</si>
  <si>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</si>
  <si>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</si>
  <si>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</si>
  <si>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</si>
  <si>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</si>
  <si>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</si>
  <si>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</si>
  <si>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</si>
  <si>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</si>
  <si>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</si>
  <si>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</si>
  <si>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</si>
  <si>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</si>
  <si>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</si>
  <si>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</si>
  <si>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</si>
  <si>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</si>
  <si>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</si>
  <si>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</si>
  <si>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</si>
  <si>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</si>
  <si>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</si>
  <si>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</si>
  <si>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</si>
  <si>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</si>
  <si>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</si>
  <si>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</si>
  <si>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</si>
  <si>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</si>
  <si>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</si>
  <si>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</si>
  <si>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</si>
  <si>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</si>
  <si>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</si>
  <si>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</si>
  <si>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</si>
  <si>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</si>
  <si>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</si>
  <si>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</si>
  <si>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</si>
  <si>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</si>
  <si>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</si>
  <si>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</si>
  <si>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</si>
  <si>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</si>
  <si>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</si>
  <si>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</si>
  <si>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</si>
  <si>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</si>
  <si>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</si>
  <si>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</si>
  <si>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</si>
  <si>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</si>
  <si>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</si>
  <si>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</si>
  <si>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</si>
  <si>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</si>
  <si>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</si>
  <si>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</si>
  <si>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</si>
  <si>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</si>
  <si>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</si>
  <si>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</si>
  <si>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</si>
  <si>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</si>
  <si>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</si>
  <si>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</si>
  <si>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</si>
  <si>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</si>
  <si>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</si>
  <si>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</si>
  <si>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</si>
  <si>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</si>
  <si>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</si>
  <si>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</si>
  <si>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</si>
  <si>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</si>
  <si>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</si>
  <si>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</si>
  <si>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</si>
  <si>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</si>
  <si>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</si>
  <si>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</si>
  <si>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</si>
  <si>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</si>
  <si>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</si>
  <si>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</si>
  <si>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</si>
  <si>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</si>
  <si>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</si>
  <si>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</si>
  <si>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</si>
  <si>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</si>
  <si>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</si>
  <si>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</si>
  <si>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</si>
  <si>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</si>
  <si>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</si>
  <si>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</si>
  <si>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</si>
  <si>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</si>
  <si>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</si>
  <si>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</si>
  <si>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</si>
  <si>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</si>
  <si>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</si>
  <si>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</si>
  <si>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</si>
  <si>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</si>
  <si>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</si>
  <si>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</si>
  <si>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</si>
  <si>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</si>
  <si>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</si>
  <si>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</si>
  <si>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</si>
  <si>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</si>
  <si>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</si>
  <si>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</si>
  <si>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</si>
  <si>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</si>
  <si>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</si>
  <si>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</si>
  <si>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</si>
  <si>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</si>
  <si>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</si>
  <si>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</si>
  <si>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</si>
  <si>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</si>
  <si>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</si>
  <si>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</si>
  <si>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</si>
  <si>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</si>
  <si>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</si>
  <si>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</si>
  <si>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</si>
  <si>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</si>
  <si>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</si>
  <si>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</si>
  <si>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</si>
  <si>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</si>
  <si>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</si>
  <si>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</si>
  <si>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</si>
  <si>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</si>
  <si>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</si>
  <si>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</si>
  <si>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</si>
  <si>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</si>
  <si>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</si>
  <si>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</si>
  <si>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</si>
  <si>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</si>
  <si>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</si>
  <si>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</si>
  <si>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</si>
  <si>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</si>
  <si>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</si>
  <si>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</si>
  <si>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</si>
  <si>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</si>
  <si>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</si>
  <si>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</si>
  <si>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</si>
  <si>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</si>
  <si>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</si>
  <si>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</si>
  <si>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</si>
  <si>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</si>
  <si>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</si>
  <si>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</si>
  <si>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</si>
  <si>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</si>
  <si>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</si>
  <si>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</si>
  <si>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</si>
  <si>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</si>
  <si>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</si>
  <si>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</si>
  <si>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</si>
  <si>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</si>
  <si>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</si>
  <si>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</si>
  <si>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</si>
  <si>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</si>
  <si>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</si>
  <si>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</si>
  <si>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</si>
  <si>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</si>
  <si>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</si>
  <si>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</si>
  <si>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</si>
  <si>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</si>
  <si>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</si>
  <si>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</si>
  <si>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</si>
  <si>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</si>
  <si>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</si>
  <si>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</si>
  <si>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</si>
  <si>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</si>
  <si>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</si>
  <si>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</si>
  <si>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</si>
  <si>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</si>
  <si>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</si>
  <si>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</si>
  <si>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</si>
  <si>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</si>
  <si>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</si>
  <si>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</si>
  <si>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</si>
  <si>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</si>
  <si>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</si>
  <si>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</si>
  <si>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</si>
  <si>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</si>
  <si>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</si>
  <si>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</si>
  <si>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</si>
  <si>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</si>
  <si>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</si>
  <si>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</si>
  <si>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</si>
  <si>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</si>
  <si>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</si>
  <si>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</si>
  <si>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</si>
  <si>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</si>
  <si>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</si>
  <si>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</si>
  <si>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</si>
  <si>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</si>
  <si>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</si>
  <si>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</si>
  <si>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</si>
  <si>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</si>
  <si>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</si>
  <si>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</si>
  <si>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</si>
  <si>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</si>
  <si>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</si>
  <si>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</si>
  <si>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</si>
  <si>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</si>
  <si>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</si>
  <si>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</si>
  <si>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</si>
  <si>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</si>
  <si>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</si>
  <si>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</si>
  <si>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</si>
  <si>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</si>
  <si>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</si>
  <si>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</si>
  <si>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</si>
  <si>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</si>
  <si>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</si>
  <si>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</si>
  <si>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</si>
  <si>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</si>
  <si>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</si>
  <si>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</si>
  <si>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</si>
  <si>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</si>
  <si>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</si>
  <si>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</si>
  <si>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</si>
  <si>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</si>
  <si>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</si>
  <si>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</si>
  <si>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</si>
  <si>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</si>
  <si>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</si>
  <si>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</si>
  <si>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</si>
  <si>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</si>
  <si>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</si>
  <si>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</si>
  <si>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</si>
  <si>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</si>
  <si>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</si>
  <si>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</si>
  <si>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</si>
  <si>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</si>
  <si>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</si>
  <si>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</si>
  <si>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</si>
  <si>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</si>
  <si>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</si>
  <si>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</si>
  <si>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</si>
  <si>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</si>
  <si>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</si>
  <si>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</si>
  <si>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</si>
  <si>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</si>
  <si>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</si>
  <si>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</si>
  <si>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</si>
  <si>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</si>
  <si>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</si>
  <si>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</si>
  <si>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</si>
  <si>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</si>
  <si>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</si>
  <si>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</si>
  <si>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</si>
  <si>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</si>
  <si>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</si>
  <si>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</si>
  <si>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</si>
  <si>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</si>
  <si>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</si>
  <si>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</si>
  <si>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</si>
  <si>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</si>
  <si>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</si>
  <si>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</si>
  <si>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</si>
  <si>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</si>
  <si>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</si>
  <si>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</si>
  <si>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</si>
  <si>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</si>
  <si>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</si>
  <si>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</si>
  <si>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</si>
  <si>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</si>
  <si>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</si>
  <si>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</si>
  <si>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</si>
  <si>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</si>
  <si>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</si>
  <si>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</si>
  <si>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</si>
  <si>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</si>
  <si>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</si>
  <si>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</si>
  <si>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</si>
  <si>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</si>
  <si>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</si>
  <si>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</si>
  <si>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</si>
  <si>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</si>
  <si>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</si>
  <si>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</si>
  <si>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</si>
  <si>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</si>
  <si>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</si>
  <si>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</si>
  <si>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</si>
  <si>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</si>
  <si>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</si>
  <si>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</si>
  <si>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</si>
  <si>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</si>
  <si>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</si>
  <si>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</si>
  <si>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</si>
  <si>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</si>
  <si>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</si>
  <si>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</si>
  <si>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</si>
  <si>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</si>
  <si>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</si>
  <si>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</si>
  <si>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</si>
  <si>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</si>
  <si>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</si>
  <si>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</si>
  <si>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</si>
  <si>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</si>
  <si>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</si>
  <si>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</si>
  <si>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</si>
  <si>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</si>
  <si>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</si>
  <si>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</si>
  <si>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</si>
  <si>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</si>
  <si>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</si>
  <si>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</si>
  <si>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</si>
  <si>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</si>
  <si>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</si>
  <si>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</si>
  <si>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</si>
  <si>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</si>
  <si>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</si>
  <si>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</si>
  <si>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</si>
  <si>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</si>
  <si>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</si>
  <si>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</si>
  <si>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</si>
  <si>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</si>
  <si>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</si>
  <si>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</si>
  <si>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</si>
  <si>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</si>
  <si>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</si>
  <si>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</si>
  <si>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</si>
  <si>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</si>
  <si>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</si>
  <si>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</si>
  <si>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</si>
  <si>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</si>
  <si>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</si>
  <si>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</si>
  <si>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</si>
  <si>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</si>
  <si>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</si>
  <si>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</si>
  <si>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</si>
  <si>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</si>
  <si>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</si>
  <si>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</si>
  <si>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</si>
  <si>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</si>
  <si>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</si>
  <si>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</si>
  <si>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</si>
  <si>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</si>
  <si>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</si>
  <si>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</si>
  <si>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</si>
  <si>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</si>
  <si>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</si>
  <si>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</si>
  <si>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</si>
  <si>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</si>
  <si>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</si>
  <si>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</si>
  <si>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</si>
  <si>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</si>
  <si>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</si>
  <si>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</si>
  <si>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</si>
  <si>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</si>
  <si>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</si>
  <si>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</si>
  <si>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</si>
  <si>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</si>
  <si>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</si>
  <si>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</si>
  <si>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</si>
  <si>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</si>
  <si>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</si>
  <si>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</si>
  <si>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</si>
  <si>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</si>
  <si>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</si>
  <si>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</si>
  <si>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</si>
  <si>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</si>
  <si>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</si>
  <si>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</si>
  <si>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</si>
  <si>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</si>
  <si>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</si>
  <si>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</si>
  <si>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</si>
  <si>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</si>
  <si>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</si>
  <si>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</si>
  <si>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</si>
  <si>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</si>
  <si>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</si>
  <si>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</si>
  <si>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</si>
  <si>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</si>
  <si>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</si>
  <si>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</si>
  <si>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</si>
  <si>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</si>
  <si>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</si>
  <si>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</si>
  <si>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</si>
  <si>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</si>
  <si>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</si>
  <si>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</si>
  <si>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</si>
  <si>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</si>
  <si>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</si>
  <si>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</si>
  <si>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</si>
  <si>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</si>
  <si>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</si>
  <si>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</si>
  <si>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</si>
  <si>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</si>
  <si>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</si>
  <si>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</si>
  <si>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</si>
  <si>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</si>
  <si>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</si>
  <si>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</si>
  <si>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</si>
  <si>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</si>
  <si>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</si>
  <si>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</si>
  <si>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</si>
  <si>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</si>
  <si>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</si>
  <si>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</si>
  <si>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</si>
  <si>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</si>
  <si>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</si>
  <si>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</si>
  <si>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</si>
  <si>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</si>
  <si>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</si>
  <si>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</si>
  <si>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</si>
  <si>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</si>
  <si>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</si>
  <si>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</si>
  <si>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</si>
  <si>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</si>
  <si>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</si>
  <si>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</si>
  <si>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</si>
  <si>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</si>
  <si>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</si>
  <si>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</si>
  <si>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</si>
  <si>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</si>
  <si>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</si>
  <si>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</si>
  <si>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</si>
  <si>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</si>
  <si>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</si>
  <si>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</si>
  <si>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</si>
  <si>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</si>
  <si>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</si>
  <si>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</si>
  <si>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</si>
  <si>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</si>
  <si>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</si>
  <si>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</si>
  <si>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</si>
  <si>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</si>
  <si>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</si>
  <si>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</si>
  <si>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</si>
  <si>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</si>
  <si>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</si>
  <si>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</si>
  <si>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</si>
  <si>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</si>
  <si>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</si>
  <si>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</si>
  <si>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</si>
  <si>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</si>
  <si>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</si>
  <si>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</si>
  <si>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</si>
  <si>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</si>
  <si>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</si>
  <si>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</si>
  <si>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</si>
  <si>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</si>
  <si>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</si>
  <si>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</si>
  <si>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</si>
  <si>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</si>
  <si>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</si>
  <si>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</si>
  <si>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</si>
  <si>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</si>
  <si>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</si>
  <si>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</si>
  <si>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</si>
  <si>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</si>
  <si>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</si>
  <si>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</si>
  <si>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</si>
  <si>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</si>
  <si>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</si>
  <si>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</si>
  <si>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</si>
  <si>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</si>
  <si>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</si>
  <si>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</si>
  <si>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</si>
  <si>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</si>
  <si>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</si>
  <si>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</si>
  <si>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</si>
  <si>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</si>
  <si>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</si>
  <si>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</si>
  <si>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</si>
  <si>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</si>
  <si>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</si>
  <si>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</si>
  <si>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</si>
  <si>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</si>
  <si>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</si>
  <si>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</si>
  <si>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</si>
  <si>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</si>
  <si>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</si>
  <si>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</si>
  <si>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</si>
  <si>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</si>
  <si>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</si>
  <si>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</si>
  <si>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</si>
  <si>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</si>
  <si>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</si>
  <si>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</si>
  <si>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</si>
  <si>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</si>
  <si>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</si>
  <si>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</si>
  <si>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</si>
  <si>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</si>
  <si>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</si>
  <si>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</si>
  <si>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</si>
  <si>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</si>
  <si>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</si>
  <si>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</si>
  <si>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</si>
  <si>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</si>
  <si>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</si>
  <si>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</si>
  <si>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</si>
  <si>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</si>
  <si>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</si>
  <si>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</si>
  <si>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</si>
  <si>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</si>
  <si>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</si>
  <si>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</si>
  <si>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</si>
  <si>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</si>
  <si>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</si>
  <si>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</si>
  <si>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</si>
  <si>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</si>
  <si>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</si>
  <si>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</si>
  <si>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</si>
  <si>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</si>
  <si>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</si>
  <si>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</si>
  <si>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</si>
  <si>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</si>
  <si>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</si>
  <si>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</si>
  <si>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</si>
  <si>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</si>
  <si>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</si>
  <si>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</si>
  <si>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</si>
  <si>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</si>
  <si>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</si>
  <si>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</si>
  <si>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</si>
  <si>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</si>
  <si>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</si>
  <si>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</si>
  <si>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</si>
  <si>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</si>
  <si>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</si>
  <si>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</si>
  <si>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</si>
  <si>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</si>
  <si>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</si>
  <si>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</si>
  <si>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</si>
  <si>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</si>
  <si>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</si>
  <si>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</si>
  <si>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</si>
  <si>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</si>
  <si>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</si>
  <si>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</si>
  <si>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</si>
  <si>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</si>
  <si>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</si>
  <si>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</si>
  <si>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</si>
  <si>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</si>
  <si>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</si>
  <si>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</si>
  <si>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</si>
  <si>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</si>
  <si>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</si>
  <si>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</si>
  <si>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</si>
  <si>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</si>
  <si>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</si>
  <si>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</si>
  <si>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</si>
  <si>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</si>
  <si>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</si>
  <si>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</si>
  <si>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</si>
  <si>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</si>
  <si>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</si>
  <si>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</si>
  <si>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</si>
  <si>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</si>
  <si>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</si>
  <si>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</si>
  <si>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</si>
  <si>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</si>
  <si>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</si>
  <si>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</si>
  <si>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</si>
  <si>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</si>
  <si>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</si>
  <si>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</si>
  <si>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</si>
  <si>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</si>
  <si>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</si>
  <si>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</si>
  <si>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</si>
  <si>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</si>
  <si>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</si>
  <si>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</si>
  <si>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</si>
  <si>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</si>
  <si>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</si>
  <si>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</si>
  <si>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</si>
  <si>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</si>
  <si>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</si>
  <si>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</si>
  <si>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</si>
  <si>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</si>
  <si>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</si>
  <si>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</si>
  <si>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</si>
  <si>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</si>
  <si>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</si>
  <si>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</si>
  <si>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</si>
  <si>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</si>
  <si>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</si>
  <si>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</si>
  <si>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</si>
  <si>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</si>
  <si>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</si>
  <si>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</si>
  <si>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</si>
  <si>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</si>
  <si>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</si>
  <si>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</si>
  <si>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</si>
  <si>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</si>
  <si>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</si>
  <si>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</si>
  <si>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</si>
  <si>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</si>
  <si>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</si>
  <si>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</si>
  <si>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</si>
  <si>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</si>
  <si>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</si>
  <si>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</si>
  <si>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</si>
  <si>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</si>
  <si>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</si>
  <si>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</si>
  <si>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</si>
  <si>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</si>
  <si>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</si>
  <si>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</si>
  <si>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</si>
  <si>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</si>
  <si>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</si>
  <si>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</si>
  <si>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</si>
  <si>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</si>
  <si>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</si>
  <si>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</si>
  <si>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</si>
  <si>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</si>
  <si>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</si>
  <si>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</si>
  <si>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</si>
  <si>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</si>
  <si>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</si>
  <si>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</si>
  <si>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</si>
  <si>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</si>
  <si>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</si>
  <si>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</si>
  <si>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</si>
  <si>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</si>
  <si>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</si>
  <si>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</si>
  <si>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</si>
  <si>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</si>
  <si>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</si>
  <si>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</si>
  <si>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</si>
  <si>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</si>
  <si>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</si>
  <si>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</si>
  <si>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</si>
  <si>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</si>
  <si>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</si>
  <si>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</si>
  <si>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</si>
  <si>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</si>
  <si>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</si>
  <si>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</si>
  <si>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</si>
  <si>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</si>
  <si>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</si>
  <si>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</si>
  <si>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</si>
  <si>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</si>
  <si>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</si>
  <si>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</si>
  <si>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</si>
  <si>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</si>
  <si>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</si>
  <si>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</si>
  <si>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</si>
  <si>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</si>
  <si>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</si>
  <si>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</si>
  <si>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</si>
  <si>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</si>
  <si>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</si>
  <si>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</si>
  <si>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</si>
  <si>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</si>
  <si>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</si>
  <si>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</si>
  <si>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</si>
  <si>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</si>
  <si>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</si>
  <si>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</si>
  <si>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</si>
  <si>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</si>
  <si>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</si>
  <si>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</si>
  <si>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</si>
  <si>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</si>
  <si>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</si>
  <si>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</si>
  <si>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</si>
  <si>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</si>
  <si>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</si>
  <si>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</si>
  <si>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</si>
  <si>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</si>
  <si>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</si>
  <si>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</si>
  <si>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</si>
  <si>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</si>
  <si>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</si>
  <si>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</si>
  <si>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</si>
  <si>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</si>
  <si>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</si>
  <si>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</si>
  <si>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</si>
  <si>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</si>
  <si>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</si>
  <si>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</si>
  <si>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</si>
  <si>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</si>
  <si>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</si>
  <si>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</si>
  <si>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</si>
  <si>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</si>
  <si>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</si>
  <si>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</si>
  <si>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</si>
  <si>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</si>
  <si>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</si>
  <si>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</si>
  <si>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</si>
  <si>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</si>
  <si>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</si>
  <si>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</si>
  <si>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</si>
  <si>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</si>
  <si>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</si>
  <si>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</si>
  <si>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</si>
  <si>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</si>
  <si>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</si>
  <si>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</si>
  <si>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</si>
  <si>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</si>
  <si>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</si>
  <si>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</si>
  <si>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</si>
  <si>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</si>
  <si>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</si>
  <si>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</si>
  <si>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</si>
  <si>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</si>
  <si>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</si>
  <si>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</si>
  <si>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</si>
  <si>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</si>
  <si>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</si>
  <si>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</si>
  <si>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</si>
  <si>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</si>
  <si>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</si>
  <si>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</si>
  <si>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</si>
  <si>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</si>
  <si>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</si>
  <si>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</si>
  <si>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</si>
  <si>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</si>
  <si>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</si>
  <si>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</si>
  <si>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</si>
  <si>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</si>
  <si>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</si>
  <si>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</si>
  <si>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</si>
  <si>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</si>
  <si>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</si>
  <si>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</si>
  <si>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</si>
  <si>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</si>
  <si>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</si>
  <si>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</si>
  <si>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</si>
  <si>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</si>
  <si>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</si>
  <si>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</si>
  <si>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</si>
  <si>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</si>
  <si>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</si>
  <si>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</si>
  <si>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</si>
  <si>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</si>
  <si>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</si>
  <si>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</si>
  <si>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</si>
  <si>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</si>
  <si>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</si>
  <si>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</si>
  <si>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</si>
  <si>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</si>
  <si>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</si>
  <si>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</si>
  <si>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</si>
  <si>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</si>
  <si>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</si>
  <si>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</si>
  <si>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</si>
  <si>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</si>
  <si>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</si>
  <si>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</si>
  <si>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</si>
  <si>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</si>
  <si>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</si>
  <si>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</si>
  <si>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</si>
  <si>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</si>
  <si>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</si>
  <si>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</si>
  <si>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</si>
  <si>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</si>
  <si>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</si>
  <si>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</si>
  <si>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</si>
  <si>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</si>
  <si>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</si>
  <si>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</si>
  <si>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</si>
  <si>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</si>
  <si>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</si>
  <si>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</si>
  <si>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</si>
  <si>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</si>
  <si>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</si>
  <si>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</si>
  <si>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</si>
  <si>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</si>
  <si>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</si>
  <si>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</si>
  <si>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</si>
  <si>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</si>
  <si>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</si>
  <si>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</si>
  <si>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</si>
  <si>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</si>
  <si>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</si>
  <si>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</si>
  <si>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</si>
  <si>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</si>
  <si>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</si>
  <si>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</si>
  <si>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</si>
  <si>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</si>
  <si>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</si>
  <si>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</si>
  <si>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</si>
  <si>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</si>
  <si>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</si>
  <si>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</si>
  <si>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</si>
  <si>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</si>
  <si>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</si>
  <si>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</si>
  <si>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</si>
  <si>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</si>
  <si>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</si>
  <si>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</si>
  <si>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</si>
  <si>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</si>
  <si>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</si>
  <si>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</si>
  <si>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</si>
  <si>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</si>
  <si>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</si>
  <si>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</si>
  <si>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</si>
  <si>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</si>
  <si>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</si>
  <si>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</si>
  <si>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</si>
  <si>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</si>
  <si>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</si>
  <si>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</si>
  <si>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</si>
  <si>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</si>
  <si>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</si>
  <si>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</si>
  <si>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</si>
  <si>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</si>
  <si>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</si>
  <si>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</si>
  <si>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</si>
  <si>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</si>
  <si>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</si>
  <si>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</si>
  <si>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</si>
  <si>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</si>
  <si>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</si>
  <si>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</si>
  <si>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</si>
  <si>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</si>
  <si>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</si>
  <si>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</si>
  <si>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</si>
  <si>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</si>
  <si>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</si>
  <si>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</si>
  <si>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</si>
  <si>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</si>
  <si>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</si>
  <si>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</si>
  <si>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</si>
  <si>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</si>
  <si>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</si>
  <si>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</si>
  <si>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</si>
  <si>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</si>
  <si>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</si>
  <si>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</si>
  <si>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</si>
  <si>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</si>
  <si>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</si>
  <si>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</si>
  <si>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</si>
  <si>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</si>
  <si>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</si>
  <si>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</si>
  <si>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</si>
  <si>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</si>
  <si>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</si>
  <si>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</si>
  <si>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</si>
  <si>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</si>
  <si>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</si>
  <si>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</si>
  <si>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</si>
  <si>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</si>
  <si>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</si>
  <si>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</si>
  <si>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</si>
  <si>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</si>
  <si>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</si>
  <si>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</si>
  <si>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</si>
  <si>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</si>
  <si>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</si>
  <si>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</si>
  <si>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</si>
  <si>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</si>
  <si>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</si>
  <si>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</si>
  <si>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</si>
  <si>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</si>
  <si>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</si>
  <si>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</si>
  <si>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</si>
  <si>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</si>
  <si>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</si>
  <si>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</si>
  <si>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</si>
  <si>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</si>
  <si>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</si>
  <si>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</si>
  <si>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</si>
  <si>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</si>
  <si>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</si>
  <si>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</si>
  <si>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</si>
  <si>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</si>
  <si>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</si>
  <si>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</si>
  <si>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</si>
  <si>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</si>
  <si>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</si>
  <si>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</si>
  <si>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</si>
  <si>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</si>
  <si>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</si>
  <si>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</si>
  <si>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</si>
  <si>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</si>
  <si>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</si>
  <si>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</si>
  <si>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</si>
  <si>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</si>
  <si>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</si>
  <si>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</si>
  <si>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</si>
  <si>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</si>
  <si>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</si>
  <si>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</si>
  <si>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</si>
  <si>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</si>
  <si>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</si>
  <si>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</si>
  <si>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</si>
  <si>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</si>
  <si>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</si>
  <si>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</si>
  <si>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</si>
  <si>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</si>
  <si>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</si>
  <si>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</si>
  <si>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</si>
  <si>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</si>
  <si>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</si>
  <si>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</si>
  <si>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</si>
  <si>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</si>
  <si>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</si>
  <si>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</si>
  <si>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</si>
  <si>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</si>
  <si>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</si>
  <si>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</si>
  <si>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</si>
  <si>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</si>
  <si>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</si>
  <si>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</si>
  <si>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</si>
  <si>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</si>
  <si>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</si>
  <si>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</si>
  <si>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</si>
  <si>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</si>
  <si>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</si>
  <si>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</si>
  <si>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</si>
  <si>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</si>
  <si>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</si>
  <si>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</si>
  <si>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</si>
  <si>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</si>
  <si>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</si>
  <si>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</si>
  <si>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</si>
  <si>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</si>
  <si>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</si>
  <si>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</si>
  <si>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</si>
  <si>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</si>
  <si>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</si>
  <si>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</si>
  <si>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</si>
  <si>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</si>
  <si>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</si>
  <si>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</si>
  <si>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</si>
  <si>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</si>
  <si>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</si>
  <si>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</si>
  <si>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</si>
  <si>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</si>
  <si>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</si>
  <si>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</si>
  <si>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</si>
  <si>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</si>
  <si>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</si>
  <si>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</si>
  <si>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</si>
  <si>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</si>
  <si>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</si>
  <si>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</si>
  <si>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</si>
  <si>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</si>
  <si>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</si>
  <si>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</si>
  <si>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</si>
  <si>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</si>
  <si>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</si>
  <si>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</si>
  <si>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</si>
  <si>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</si>
  <si>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</si>
  <si>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</si>
  <si>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</si>
  <si>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</si>
  <si>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</si>
  <si>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</si>
  <si>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</si>
  <si>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</si>
  <si>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</si>
  <si>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</si>
  <si>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</si>
  <si>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</si>
  <si>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</si>
  <si>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</si>
  <si>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</si>
  <si>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</si>
  <si>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</si>
  <si>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</si>
  <si>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</si>
  <si>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</si>
  <si>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</si>
  <si>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</si>
  <si>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</si>
  <si>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</si>
  <si>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</si>
  <si>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</si>
  <si>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</si>
  <si>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</si>
  <si>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</si>
  <si>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</si>
  <si>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</si>
  <si>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</si>
  <si>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</si>
  <si>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</si>
  <si>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</si>
  <si>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</si>
  <si>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</si>
  <si>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</si>
  <si>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</si>
  <si>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</si>
  <si>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</si>
  <si>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</si>
  <si>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</si>
  <si>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</si>
  <si>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</si>
  <si>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</si>
  <si>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</si>
  <si>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</si>
  <si>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</si>
  <si>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</si>
  <si>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</si>
  <si>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</si>
  <si>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</si>
  <si>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</si>
  <si>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</si>
  <si>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</si>
  <si>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</si>
  <si>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</si>
  <si>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</si>
  <si>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</si>
  <si>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</si>
  <si>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</si>
  <si>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</si>
  <si>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</si>
  <si>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</si>
  <si>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</si>
  <si>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</si>
  <si>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</si>
  <si>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</si>
  <si>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</si>
  <si>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</si>
  <si>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</si>
  <si>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</si>
  <si>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</si>
  <si>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</si>
  <si>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</si>
  <si>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</si>
  <si>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</si>
  <si>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</si>
  <si>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</si>
  <si>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</si>
  <si>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</si>
  <si>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</si>
  <si>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</si>
  <si>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</si>
  <si>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</si>
  <si>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</si>
  <si>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</si>
  <si>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</si>
  <si>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</si>
  <si>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</si>
  <si>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</si>
  <si>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</si>
  <si>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</si>
  <si>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</si>
  <si>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</si>
  <si>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</si>
  <si>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</si>
  <si>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</si>
  <si>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</si>
  <si>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</si>
  <si>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</si>
  <si>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</si>
  <si>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</si>
  <si>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</si>
  <si>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</si>
  <si>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</si>
  <si>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</si>
  <si>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</si>
  <si>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</si>
  <si>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</si>
  <si>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</si>
  <si>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</si>
  <si>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</si>
  <si>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</si>
  <si>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</si>
  <si>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</si>
  <si>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</si>
  <si>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</si>
  <si>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</si>
  <si>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</si>
  <si>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</si>
  <si>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</si>
  <si>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</si>
  <si>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</si>
  <si>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</si>
  <si>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</si>
  <si>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</si>
  <si>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</si>
  <si>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</si>
  <si>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</si>
  <si>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</si>
  <si>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</si>
  <si>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</si>
  <si>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</si>
  <si>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</si>
  <si>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</si>
  <si>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</si>
  <si>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</si>
  <si>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</si>
  <si>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</si>
  <si>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</si>
  <si>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</si>
  <si>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</si>
  <si>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</si>
  <si>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</si>
  <si>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</si>
  <si>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</si>
  <si>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</si>
  <si>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</si>
  <si>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</si>
  <si>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</si>
  <si>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</si>
  <si>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</si>
  <si>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</si>
  <si>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</si>
  <si>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</si>
  <si>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</si>
  <si>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</si>
  <si>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</si>
  <si>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</si>
  <si>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</si>
  <si>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</si>
  <si>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</si>
  <si>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</si>
  <si>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</si>
  <si>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</si>
  <si>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</si>
  <si>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</si>
  <si>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</si>
  <si>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</si>
  <si>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</si>
  <si>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</si>
  <si>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</si>
  <si>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</si>
  <si>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</si>
  <si>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</si>
  <si>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</si>
  <si>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</si>
  <si>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</si>
  <si>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</si>
  <si>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</si>
  <si>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</si>
  <si>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</si>
  <si>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</si>
  <si>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</si>
  <si>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</si>
  <si>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</si>
  <si>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</si>
  <si>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</si>
  <si>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</si>
  <si>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</si>
  <si>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</si>
  <si>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</si>
  <si>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</si>
  <si>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</si>
  <si>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</si>
  <si>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</si>
  <si>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</si>
  <si>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</si>
  <si>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</si>
  <si>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</si>
  <si>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</si>
  <si>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</si>
  <si>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</si>
  <si>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</si>
  <si>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</si>
  <si>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</si>
  <si>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</si>
  <si>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</si>
  <si>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</si>
  <si>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</si>
  <si>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</si>
  <si>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</si>
  <si>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</si>
  <si>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</si>
  <si>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</si>
  <si>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</si>
  <si>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</si>
  <si>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</si>
  <si>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</si>
  <si>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</si>
  <si>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</si>
  <si>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</si>
  <si>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</si>
  <si>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</si>
  <si>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</si>
  <si>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</si>
  <si>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</si>
  <si>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</si>
  <si>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</si>
  <si>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</si>
  <si>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</si>
  <si>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</si>
  <si>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</si>
  <si>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</si>
  <si>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</si>
  <si>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</si>
  <si>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</si>
  <si>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</si>
  <si>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</si>
  <si>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</si>
  <si>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</si>
  <si>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</si>
  <si>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</si>
  <si>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</si>
  <si>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</si>
  <si>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</si>
  <si>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</si>
  <si>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</si>
  <si>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</si>
  <si>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</si>
  <si>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</si>
  <si>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</si>
  <si>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</si>
  <si>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</si>
  <si>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</si>
  <si>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</si>
  <si>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</si>
  <si>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</si>
  <si>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</si>
  <si>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</si>
  <si>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</si>
  <si>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</si>
  <si>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</si>
  <si>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</si>
  <si>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</si>
  <si>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</si>
  <si>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</si>
  <si>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</si>
  <si>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</si>
  <si>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</si>
  <si>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</si>
  <si>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</si>
  <si>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</si>
  <si>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</si>
  <si>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</si>
  <si>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</si>
  <si>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</si>
  <si>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</si>
  <si>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</si>
  <si>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</si>
  <si>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</si>
  <si>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</si>
  <si>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</si>
  <si>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</si>
  <si>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</si>
  <si>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</si>
  <si>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</si>
  <si>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</si>
  <si>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</si>
  <si>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</si>
  <si>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</si>
  <si>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</si>
  <si>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</si>
  <si>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</si>
  <si>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</si>
  <si>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</si>
  <si>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</si>
  <si>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</si>
  <si>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</si>
  <si>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</si>
  <si>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</si>
  <si>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</si>
  <si>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</si>
  <si>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</si>
  <si>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</si>
  <si>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</si>
  <si>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</si>
  <si>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</si>
  <si>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</si>
  <si>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</si>
  <si>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</si>
  <si>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</si>
  <si>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</si>
  <si>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</si>
  <si>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</si>
  <si>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</si>
  <si>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</si>
  <si>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</si>
  <si>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</si>
  <si>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</si>
  <si>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</si>
  <si>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</si>
  <si>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</si>
  <si>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</si>
  <si>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</si>
  <si>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</si>
  <si>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</si>
  <si>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</si>
  <si>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</si>
  <si>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</si>
  <si>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</si>
  <si>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</si>
  <si>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</si>
  <si>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</si>
  <si>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</si>
  <si>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</si>
  <si>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</si>
  <si>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</si>
  <si>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</si>
  <si>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</si>
  <si>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</si>
  <si>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</si>
  <si>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</si>
  <si>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</si>
  <si>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</si>
  <si>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</si>
  <si>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</si>
  <si>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</si>
  <si>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</si>
  <si>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</si>
  <si>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</si>
  <si>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</si>
  <si>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</si>
  <si>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</si>
  <si>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</si>
  <si>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</si>
  <si>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</si>
  <si>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</si>
  <si>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</si>
  <si>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</si>
  <si>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</si>
  <si>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</si>
  <si>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</si>
  <si>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</si>
  <si>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</si>
  <si>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</si>
  <si>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</si>
  <si>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</si>
  <si>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</si>
  <si>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</si>
  <si>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</si>
  <si>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</si>
  <si>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</si>
  <si>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</si>
  <si>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</si>
  <si>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</si>
  <si>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</si>
  <si>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</si>
  <si>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</si>
  <si>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</si>
  <si>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</si>
  <si>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</si>
  <si>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</si>
  <si>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</si>
  <si>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</si>
  <si>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</si>
  <si>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</si>
  <si>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</si>
  <si>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</si>
  <si>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</si>
  <si>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</si>
  <si>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</si>
  <si>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</si>
  <si>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</si>
  <si>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</si>
  <si>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</si>
  <si>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</si>
  <si>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</si>
  <si>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</si>
  <si>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</si>
  <si>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</si>
  <si>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</si>
  <si>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</si>
  <si>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</si>
  <si>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</si>
  <si>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</si>
  <si>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</si>
  <si>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</si>
  <si>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</si>
  <si>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</si>
  <si>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</si>
  <si>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</si>
  <si>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</si>
  <si>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</si>
  <si>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</si>
  <si>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</si>
  <si>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</si>
  <si>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</si>
  <si>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</si>
  <si>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</si>
  <si>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</si>
  <si>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</si>
  <si>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</si>
  <si>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</si>
  <si>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</si>
  <si>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</si>
  <si>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</si>
  <si>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</si>
  <si>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</si>
  <si>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</si>
  <si>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</si>
  <si>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</si>
  <si>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</si>
  <si>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</si>
  <si>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</si>
  <si>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</si>
  <si>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</si>
  <si>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</si>
  <si>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</si>
  <si>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</si>
  <si>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</si>
  <si>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</si>
  <si>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</si>
  <si>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</si>
  <si>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</si>
  <si>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</si>
  <si>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</si>
  <si>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</si>
  <si>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</si>
  <si>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</si>
  <si>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</si>
  <si>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</si>
  <si>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</si>
  <si>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</si>
  <si>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</si>
  <si>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</si>
  <si>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</si>
  <si>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</si>
  <si>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</si>
  <si>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</si>
  <si>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</si>
  <si>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</si>
  <si>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</si>
  <si>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</si>
  <si>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</si>
  <si>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</si>
  <si>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</si>
  <si>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</si>
  <si>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</si>
  <si>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</si>
  <si>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</si>
  <si>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</si>
  <si>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</si>
  <si>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</si>
  <si>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</si>
  <si>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</si>
  <si>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</si>
  <si>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</si>
  <si>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</si>
  <si>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</si>
  <si>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</si>
  <si>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</si>
  <si>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</si>
  <si>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</si>
  <si>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</si>
  <si>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</si>
  <si>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</si>
  <si>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</si>
  <si>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</si>
  <si>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</si>
  <si>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</si>
  <si>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</si>
  <si>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</si>
  <si>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</si>
  <si>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</si>
  <si>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</si>
  <si>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</si>
  <si>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</si>
  <si>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</si>
  <si>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</si>
  <si>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</si>
  <si>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</si>
  <si>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</si>
  <si>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</si>
  <si>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</si>
  <si>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</si>
  <si>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</si>
  <si>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</si>
  <si>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</si>
  <si>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</si>
  <si>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</si>
  <si>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</si>
  <si>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</si>
  <si>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</si>
  <si>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</si>
  <si>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</si>
  <si>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</si>
  <si>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</si>
  <si>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</si>
  <si>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</si>
  <si>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</si>
  <si>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</si>
  <si>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</si>
  <si>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</si>
  <si>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</si>
  <si>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</si>
  <si>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</si>
  <si>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</si>
  <si>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</si>
  <si>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</si>
  <si>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</si>
  <si>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</si>
  <si>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</si>
  <si>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</si>
  <si>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</si>
  <si>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</si>
  <si>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</si>
  <si>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</si>
  <si>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</si>
  <si>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</si>
  <si>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</si>
  <si>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</si>
  <si>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</si>
  <si>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</si>
  <si>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</si>
  <si>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</si>
  <si>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</si>
  <si>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</si>
  <si>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</si>
  <si>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</si>
  <si>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</si>
  <si>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</si>
  <si>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</si>
  <si>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</si>
  <si>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</si>
  <si>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</si>
  <si>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</si>
  <si>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</si>
  <si>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</si>
  <si>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</si>
  <si>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</si>
  <si>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</si>
  <si>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</si>
  <si>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</si>
  <si>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</si>
  <si>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</si>
  <si>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</si>
  <si>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</si>
  <si>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</si>
  <si>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</si>
  <si>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</si>
  <si>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</si>
  <si>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</si>
  <si>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</si>
  <si>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</si>
  <si>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</si>
  <si>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</si>
  <si>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</si>
  <si>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</si>
  <si>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</si>
  <si>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</si>
  <si>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</si>
  <si>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</si>
  <si>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</si>
  <si>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</si>
  <si>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</si>
  <si>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</si>
  <si>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</si>
  <si>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</si>
  <si>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</si>
  <si>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</si>
  <si>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</si>
  <si>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</si>
  <si>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</si>
  <si>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</si>
  <si>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</si>
  <si>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</si>
  <si>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</si>
  <si>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</si>
  <si>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</si>
  <si>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</si>
  <si>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</si>
  <si>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</si>
  <si>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</si>
  <si>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</si>
  <si>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</si>
  <si>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</si>
  <si>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</si>
  <si>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</si>
  <si>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</si>
  <si>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</si>
  <si>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</si>
  <si>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</si>
  <si>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</si>
  <si>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</si>
  <si>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</si>
  <si>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</si>
  <si>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</si>
  <si>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</si>
  <si>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</si>
  <si>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</si>
  <si>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</si>
  <si>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</si>
  <si>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</si>
  <si>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</si>
  <si>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</si>
  <si>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</si>
  <si>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</si>
  <si>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</si>
  <si>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</si>
  <si>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</si>
  <si>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</si>
  <si>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</si>
  <si>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</si>
  <si>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</si>
  <si>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</si>
  <si>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</si>
  <si>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</si>
  <si>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</si>
  <si>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</si>
  <si>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</si>
  <si>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</si>
  <si>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</si>
  <si>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</si>
  <si>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</si>
  <si>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</si>
  <si>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</si>
  <si>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</si>
  <si>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</si>
  <si>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</si>
  <si>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</si>
  <si>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</si>
  <si>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</si>
  <si>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</si>
  <si>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</si>
  <si>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</si>
  <si>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</si>
  <si>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</si>
  <si>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</si>
  <si>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</si>
  <si>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</si>
  <si>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</si>
  <si>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</si>
  <si>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</si>
  <si>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</si>
  <si>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</si>
  <si>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</si>
  <si>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</si>
  <si>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</si>
  <si>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</si>
  <si>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</si>
  <si>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</si>
  <si>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</si>
  <si>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</si>
  <si>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</si>
  <si>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</si>
  <si>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</si>
  <si>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</si>
  <si>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</si>
  <si>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</si>
  <si>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</si>
  <si>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</si>
  <si>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</si>
  <si>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</si>
  <si>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</si>
  <si>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</si>
  <si>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</si>
  <si>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</si>
  <si>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</si>
  <si>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</si>
  <si>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</si>
  <si>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</si>
  <si>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</si>
  <si>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</si>
  <si>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</si>
  <si>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</si>
  <si>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</si>
  <si>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</si>
  <si>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</si>
  <si>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</si>
  <si>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</si>
  <si>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</si>
  <si>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</si>
  <si>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</si>
  <si>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</si>
  <si>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</si>
  <si>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</si>
  <si>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</si>
  <si>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</si>
  <si>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</si>
  <si>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</si>
  <si>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</si>
  <si>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</si>
  <si>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</si>
  <si>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</si>
  <si>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</si>
  <si>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</si>
  <si>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</si>
  <si>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</si>
  <si>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</si>
  <si>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</si>
  <si>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</si>
  <si>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</si>
  <si>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</si>
  <si>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</si>
  <si>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</si>
  <si>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</si>
  <si>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</si>
  <si>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</si>
  <si>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</si>
  <si>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</si>
  <si>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</si>
  <si>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</si>
  <si>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</si>
  <si>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</si>
  <si>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</si>
  <si>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</si>
  <si>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</si>
  <si>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</si>
  <si>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</si>
  <si>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</si>
  <si>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</si>
  <si>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</si>
  <si>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</si>
  <si>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</si>
  <si>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</si>
  <si>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</si>
  <si>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</si>
  <si>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</si>
  <si>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</si>
  <si>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</si>
  <si>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</si>
  <si>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</si>
  <si>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</si>
  <si>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</si>
  <si>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</si>
  <si>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</si>
  <si>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</si>
  <si>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</si>
  <si>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</si>
  <si>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</si>
  <si>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</si>
  <si>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</si>
  <si>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</si>
  <si>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</si>
  <si>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</si>
  <si>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</si>
  <si>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</si>
  <si>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</si>
  <si>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</si>
  <si>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</si>
  <si>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</si>
  <si>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</si>
  <si>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</si>
  <si>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</si>
  <si>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</si>
  <si>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</si>
  <si>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</si>
  <si>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</si>
  <si>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</si>
  <si>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</si>
  <si>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</si>
  <si>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</si>
  <si>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</si>
  <si>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</si>
  <si>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</si>
  <si>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</si>
  <si>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</si>
  <si>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</si>
  <si>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</si>
  <si>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</si>
  <si>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</si>
  <si>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</si>
  <si>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</si>
  <si>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</si>
  <si>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</si>
  <si>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</si>
  <si>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</si>
  <si>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</si>
  <si>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</si>
  <si>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</si>
  <si>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</si>
  <si>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</si>
  <si>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</si>
  <si>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</si>
  <si>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</si>
  <si>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</si>
  <si>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</si>
  <si>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</si>
  <si>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</si>
  <si>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</si>
  <si>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</si>
  <si>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</si>
  <si>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</si>
  <si>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</si>
  <si>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</si>
  <si>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</si>
  <si>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</si>
  <si>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</si>
  <si>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</si>
  <si>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</si>
  <si>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</si>
  <si>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</si>
  <si>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</si>
  <si>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</si>
  <si>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</si>
  <si>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</si>
  <si>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</si>
  <si>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</si>
  <si>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</si>
  <si>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</si>
  <si>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</si>
  <si>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</si>
  <si>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</si>
  <si>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</si>
  <si>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</si>
  <si>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</si>
  <si>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</si>
  <si>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</si>
  <si>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</si>
  <si>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</si>
  <si>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</si>
  <si>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</si>
  <si>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</si>
  <si>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</si>
  <si>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</si>
  <si>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</si>
  <si>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</si>
  <si>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</si>
  <si>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</si>
  <si>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</si>
  <si>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</si>
  <si>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</si>
  <si>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</si>
  <si>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</si>
  <si>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</si>
  <si>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</si>
  <si>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</si>
  <si>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</si>
  <si>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</si>
  <si>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</si>
  <si>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</si>
  <si>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</si>
  <si>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</si>
  <si>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</si>
  <si>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</si>
  <si>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</si>
  <si>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</si>
  <si>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</si>
  <si>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</si>
  <si>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</si>
  <si>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</si>
  <si>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</si>
  <si>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</si>
  <si>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</si>
  <si>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</si>
  <si>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</si>
  <si>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</si>
  <si>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</si>
  <si>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</si>
  <si>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</si>
  <si>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</si>
  <si>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</si>
  <si>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</si>
  <si>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</si>
  <si>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</si>
  <si>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</si>
  <si>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</si>
  <si>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</si>
  <si>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</si>
  <si>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</si>
  <si>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</si>
  <si>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</si>
  <si>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</si>
  <si>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</si>
  <si>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</si>
  <si>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</si>
  <si>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</si>
  <si>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</si>
  <si>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</si>
  <si>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</si>
  <si>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</si>
  <si>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</si>
  <si>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</si>
  <si>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</si>
  <si>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</si>
  <si>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</si>
  <si>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</si>
  <si>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</si>
  <si>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</si>
  <si>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</si>
  <si>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</si>
  <si>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</si>
  <si>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</si>
  <si>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</si>
  <si>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</si>
  <si>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</si>
  <si>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</si>
  <si>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</si>
  <si>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</si>
  <si>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</si>
  <si>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</si>
  <si>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</si>
  <si>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</si>
  <si>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</si>
  <si>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</si>
  <si>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</si>
  <si>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</si>
  <si>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</si>
  <si>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</si>
  <si>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</si>
  <si>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</si>
  <si>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</si>
  <si>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</si>
  <si>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</si>
  <si>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</si>
  <si>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</si>
  <si>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</si>
  <si>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</si>
  <si>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</si>
  <si>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</si>
  <si>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</si>
  <si>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</si>
  <si>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</si>
  <si>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</si>
  <si>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</si>
  <si>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</si>
  <si>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</si>
  <si>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</si>
  <si>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</si>
  <si>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</si>
  <si>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</si>
  <si>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</si>
  <si>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</si>
  <si>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</si>
  <si>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</si>
  <si>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</si>
  <si>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</si>
  <si>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</si>
  <si>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</si>
  <si>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</si>
  <si>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</si>
  <si>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</si>
  <si>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</si>
  <si>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</si>
  <si>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</si>
  <si>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</si>
  <si>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</si>
  <si>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</si>
  <si>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</si>
  <si>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</si>
  <si>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</si>
  <si>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</si>
  <si>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</si>
  <si>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</si>
  <si>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</si>
  <si>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</si>
  <si>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</si>
  <si>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</si>
  <si>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</si>
  <si>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</si>
  <si>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</si>
  <si>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</si>
  <si>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</si>
  <si>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</si>
  <si>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</si>
  <si>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</si>
  <si>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</si>
  <si>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</si>
  <si>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</si>
  <si>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</si>
  <si>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</si>
  <si>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</si>
  <si>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</si>
  <si>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</si>
  <si>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</si>
  <si>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</si>
  <si>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</si>
  <si>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</si>
  <si>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</si>
  <si>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</si>
  <si>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</si>
  <si>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</si>
  <si>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</si>
  <si>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</si>
  <si>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</si>
  <si>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</si>
  <si>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</si>
  <si>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</si>
  <si>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</si>
  <si>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</si>
  <si>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</si>
  <si>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</si>
  <si>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</si>
  <si>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</si>
  <si>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</si>
  <si>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</si>
  <si>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</si>
  <si>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</si>
  <si>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</si>
  <si>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</si>
  <si>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</si>
  <si>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</si>
  <si>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</si>
  <si>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</si>
  <si>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</si>
  <si>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</si>
  <si>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</si>
  <si>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</si>
  <si>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</si>
  <si>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</si>
  <si>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</si>
  <si>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</si>
  <si>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</si>
  <si>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</si>
  <si>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</si>
  <si>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</si>
  <si>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</si>
  <si>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</si>
  <si>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</si>
  <si>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</si>
  <si>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</si>
  <si>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</si>
  <si>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</si>
  <si>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</si>
  <si>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</si>
  <si>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</si>
  <si>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</si>
  <si>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</si>
  <si>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</si>
  <si>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</si>
  <si>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</si>
  <si>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</si>
  <si>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</si>
  <si>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</si>
  <si>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</si>
  <si>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</si>
  <si>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</si>
  <si>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</si>
  <si>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</si>
  <si>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</si>
  <si>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</si>
  <si>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</si>
  <si>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</si>
  <si>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</si>
  <si>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</si>
  <si>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</si>
  <si>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</si>
  <si>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</si>
  <si>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</si>
  <si>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</si>
  <si>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</si>
  <si>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</si>
  <si>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</si>
  <si>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</si>
  <si>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</si>
  <si>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</si>
  <si>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</si>
  <si>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</si>
  <si>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</si>
  <si>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</si>
  <si>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</si>
  <si>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</si>
  <si>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</si>
  <si>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</si>
  <si>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</si>
  <si>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</si>
  <si>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</si>
  <si>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</si>
  <si>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</si>
  <si>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</si>
  <si>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</si>
  <si>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</si>
  <si>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</si>
  <si>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</si>
  <si>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</si>
  <si>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</si>
  <si>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</si>
  <si>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</si>
  <si>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</si>
  <si>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</si>
  <si>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</si>
  <si>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</si>
  <si>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</si>
  <si>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</si>
  <si>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</si>
  <si>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</si>
  <si>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</si>
  <si>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</si>
  <si>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</si>
  <si>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</si>
  <si>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</si>
  <si>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</si>
  <si>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</si>
  <si>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</si>
  <si>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</si>
  <si>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</si>
  <si>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</si>
  <si>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</si>
  <si>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</si>
  <si>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</si>
  <si>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</si>
  <si>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</si>
  <si>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</si>
  <si>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</si>
  <si>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</si>
  <si>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</si>
  <si>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</si>
  <si>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</si>
  <si>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</si>
  <si>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</si>
  <si>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</si>
  <si>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</si>
  <si>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</si>
  <si>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</si>
  <si>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</si>
  <si>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</si>
  <si>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</si>
  <si>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</si>
  <si>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</si>
  <si>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</si>
  <si>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</si>
  <si>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</si>
  <si>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</si>
  <si>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</si>
  <si>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</si>
  <si>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</si>
  <si>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</si>
  <si>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</si>
  <si>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</si>
  <si>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</si>
  <si>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</si>
  <si>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</si>
  <si>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</si>
  <si>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</si>
  <si>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</si>
  <si>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</si>
  <si>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</si>
  <si>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</si>
  <si>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</si>
  <si>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</si>
  <si>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</si>
  <si>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</si>
  <si>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</si>
  <si>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</si>
  <si>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</si>
  <si>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</si>
  <si>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</si>
  <si>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</si>
  <si>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</si>
  <si>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</si>
  <si>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</si>
  <si>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</si>
  <si>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</si>
  <si>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</si>
  <si>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</si>
  <si>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</si>
  <si>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</si>
  <si>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</si>
  <si>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</si>
  <si>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</si>
  <si>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</si>
  <si>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</si>
  <si>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</si>
  <si>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</si>
  <si>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</si>
  <si>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</si>
  <si>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</si>
  <si>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</si>
  <si>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</si>
  <si>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</si>
  <si>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</si>
  <si>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</si>
  <si>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</si>
  <si>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</si>
  <si>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</si>
  <si>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</si>
  <si>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</si>
  <si>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</si>
  <si>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</si>
  <si>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</si>
  <si>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</si>
  <si>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</si>
  <si>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</si>
  <si>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</si>
  <si>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</si>
  <si>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</si>
  <si>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</si>
  <si>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</si>
  <si>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</si>
  <si>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</si>
  <si>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</si>
  <si>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</si>
  <si>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</si>
  <si>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</si>
  <si>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</si>
  <si>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</si>
  <si>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</si>
  <si>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</si>
  <si>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</si>
  <si>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</si>
  <si>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</si>
  <si>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</si>
  <si>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</si>
  <si>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</si>
  <si>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</si>
  <si>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</si>
  <si>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</si>
  <si>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</si>
  <si>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</si>
  <si>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</si>
  <si>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</si>
  <si>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</si>
  <si>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</si>
  <si>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</si>
  <si>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</si>
  <si>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</si>
  <si>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</si>
  <si>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</si>
  <si>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</si>
  <si>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</si>
  <si>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</si>
  <si>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</si>
  <si>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</si>
  <si>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</si>
  <si>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</si>
  <si>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</si>
  <si>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</si>
  <si>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</si>
  <si>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</si>
  <si>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</si>
  <si>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</si>
  <si>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</si>
  <si>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</si>
  <si>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</si>
  <si>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</si>
  <si>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</si>
  <si>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</si>
  <si>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</si>
  <si>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</si>
  <si>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</si>
  <si>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</si>
  <si>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</si>
  <si>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</si>
  <si>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</si>
  <si>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</si>
  <si>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</si>
  <si>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</si>
  <si>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</si>
  <si>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</si>
  <si>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</si>
  <si>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</si>
  <si>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</si>
  <si>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</si>
  <si>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</si>
  <si>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</si>
  <si>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</si>
  <si>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</si>
  <si>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</si>
  <si>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</si>
  <si>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</si>
  <si>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</si>
  <si>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</si>
  <si>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</si>
  <si>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</si>
  <si>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</si>
  <si>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</si>
  <si>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</si>
  <si>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</si>
  <si>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</si>
  <si>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</si>
  <si>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</si>
  <si>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</si>
  <si>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</si>
  <si>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</si>
  <si>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</si>
  <si>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</si>
  <si>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</si>
  <si>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</si>
  <si>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</si>
  <si>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</si>
  <si>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</si>
  <si>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</si>
  <si>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</si>
  <si>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</si>
  <si>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</si>
  <si>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</si>
  <si>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</si>
  <si>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</si>
  <si>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</si>
  <si>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</si>
  <si>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</si>
  <si>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</si>
  <si>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</si>
  <si>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</si>
  <si>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</si>
  <si>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</si>
  <si>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</si>
  <si>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</si>
  <si>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</si>
  <si>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</si>
  <si>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</si>
  <si>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</si>
  <si>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</si>
  <si>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</si>
  <si>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</si>
  <si>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</si>
  <si>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</si>
  <si>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</si>
  <si>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</si>
  <si>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</si>
  <si>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</si>
  <si>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</si>
  <si>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</si>
  <si>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</si>
  <si>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</si>
  <si>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</si>
  <si>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</si>
  <si>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</si>
  <si>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</si>
  <si>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</si>
  <si>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</si>
  <si>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</si>
  <si>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</si>
  <si>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</si>
  <si>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</si>
  <si>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</si>
  <si>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</si>
  <si>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</si>
  <si>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</si>
  <si>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</si>
  <si>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</si>
  <si>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</si>
  <si>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</si>
  <si>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</si>
  <si>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</si>
  <si>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</si>
  <si>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</si>
  <si>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</si>
  <si>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</si>
  <si>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</si>
  <si>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</si>
  <si>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</si>
  <si>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</si>
  <si>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</si>
  <si>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</si>
  <si>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</si>
  <si>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</si>
  <si>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</si>
  <si>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</si>
  <si>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</si>
  <si>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</si>
  <si>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</si>
  <si>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</si>
  <si>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</si>
  <si>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</si>
  <si>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</si>
  <si>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</si>
  <si>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</si>
  <si>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</si>
  <si>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</si>
  <si>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</si>
  <si>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</si>
  <si>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</si>
  <si>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</si>
  <si>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</si>
  <si>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</si>
  <si>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</si>
  <si>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</si>
  <si>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</si>
  <si>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</si>
  <si>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</si>
  <si>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</si>
  <si>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</si>
  <si>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</si>
  <si>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</si>
  <si>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</si>
  <si>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</si>
  <si>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</si>
  <si>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</si>
  <si>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</si>
  <si>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</si>
  <si>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</si>
  <si>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</si>
  <si>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</si>
  <si>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</si>
  <si>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</si>
  <si>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</si>
  <si>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</si>
  <si>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</si>
  <si>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</si>
  <si>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</si>
  <si>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</si>
  <si>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</si>
  <si>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</si>
  <si>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</si>
  <si>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</si>
  <si>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</si>
  <si>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</si>
  <si>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</si>
  <si>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</si>
  <si>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</si>
  <si>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</si>
  <si>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</si>
  <si>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</si>
  <si>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</si>
  <si>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</si>
  <si>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</si>
  <si>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</si>
  <si>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</si>
  <si>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</si>
  <si>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</si>
  <si>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</si>
  <si>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</si>
  <si>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</si>
  <si>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</si>
  <si>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</si>
  <si>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</si>
  <si>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</si>
  <si>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</si>
  <si>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</si>
  <si>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</si>
  <si>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</si>
  <si>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</si>
  <si>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</si>
  <si>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</si>
  <si>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</si>
  <si>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</si>
  <si>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</si>
  <si>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</si>
  <si>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</si>
  <si>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</si>
  <si>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</si>
  <si>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</si>
  <si>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</si>
  <si>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</si>
  <si>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</si>
  <si>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</si>
  <si>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</si>
  <si>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</si>
  <si>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</si>
  <si>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</si>
  <si>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</si>
  <si>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</si>
  <si>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</si>
  <si>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</si>
  <si>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</si>
  <si>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</si>
  <si>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</si>
  <si>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</si>
  <si>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</si>
  <si>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</si>
  <si>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</si>
  <si>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</si>
  <si>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</si>
  <si>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</si>
  <si>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</si>
  <si>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</si>
  <si>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</si>
  <si>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</si>
  <si>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</si>
  <si>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</si>
  <si>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</si>
  <si>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</si>
  <si>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</si>
  <si>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</si>
  <si>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</si>
  <si>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</si>
  <si>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</si>
  <si>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</si>
  <si>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</si>
  <si>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</si>
  <si>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</si>
  <si>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</si>
  <si>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</si>
  <si>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</si>
  <si>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</si>
  <si>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</si>
  <si>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</si>
  <si>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</si>
  <si>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</si>
  <si>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</si>
  <si>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</si>
  <si>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</si>
  <si>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</si>
  <si>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</si>
  <si>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</si>
  <si>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</si>
  <si>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</si>
  <si>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</si>
  <si>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</si>
  <si>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</si>
  <si>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</si>
  <si>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</si>
  <si>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</si>
  <si>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</si>
  <si>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</si>
  <si>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</si>
  <si>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</si>
  <si>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</si>
  <si>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</si>
  <si>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</si>
  <si>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</si>
  <si>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</si>
  <si>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</si>
  <si>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</si>
  <si>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</si>
  <si>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</si>
  <si>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</si>
  <si>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</si>
  <si>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</si>
  <si>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</si>
  <si>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</si>
  <si>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</si>
  <si>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</si>
  <si>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</si>
  <si>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</si>
  <si>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</si>
  <si>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</si>
  <si>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</si>
  <si>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</si>
  <si>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</si>
  <si>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</si>
  <si>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</si>
  <si>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</si>
  <si>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</si>
  <si>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</si>
  <si>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</si>
  <si>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</si>
  <si>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</si>
  <si>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</si>
  <si>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</si>
  <si>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</si>
  <si>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</si>
  <si>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</si>
  <si>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</si>
  <si>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</si>
  <si>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</si>
  <si>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</si>
  <si>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</si>
  <si>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</si>
  <si>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</si>
  <si>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</si>
  <si>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</si>
  <si>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</si>
  <si>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</si>
  <si>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</si>
  <si>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</si>
  <si>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</si>
  <si>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</si>
  <si>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</si>
  <si>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</si>
  <si>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</si>
  <si>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</si>
  <si>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</si>
  <si>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</si>
  <si>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</si>
  <si>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</si>
  <si>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</si>
  <si>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</si>
  <si>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</si>
  <si>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</si>
  <si>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</si>
  <si>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</si>
  <si>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</si>
  <si>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</si>
  <si>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</si>
  <si>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</si>
  <si>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</si>
  <si>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</si>
  <si>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</si>
  <si>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</si>
  <si>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</si>
  <si>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</si>
  <si>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</si>
  <si>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</si>
  <si>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</si>
  <si>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</si>
  <si>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</si>
  <si>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</si>
  <si>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</si>
  <si>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</si>
  <si>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</si>
  <si>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</si>
  <si>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</si>
  <si>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</si>
  <si>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</si>
  <si>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</si>
  <si>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</si>
  <si>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</si>
  <si>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</si>
  <si>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</si>
  <si>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</si>
  <si>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</si>
  <si>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</si>
  <si>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</si>
  <si>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</si>
  <si>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</si>
  <si>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</si>
  <si>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</si>
  <si>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</si>
  <si>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</si>
  <si>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</si>
  <si>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</si>
  <si>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</si>
  <si>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</si>
  <si>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</si>
  <si>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</si>
  <si>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</si>
  <si>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</si>
  <si>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</si>
  <si>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</si>
  <si>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</si>
  <si>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</si>
  <si>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</si>
  <si>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</si>
  <si>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</si>
  <si>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</si>
  <si>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</si>
  <si>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</si>
  <si>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</si>
  <si>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</si>
  <si>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</si>
  <si>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</si>
  <si>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</si>
  <si>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</si>
  <si>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</si>
  <si>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</si>
  <si>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</si>
  <si>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</si>
  <si>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</si>
  <si>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</si>
  <si>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</si>
  <si>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</si>
  <si>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</si>
  <si>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</si>
  <si>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</si>
  <si>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</si>
  <si>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</si>
  <si>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</si>
  <si>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</si>
  <si>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</si>
  <si>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</si>
  <si>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</si>
  <si>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</si>
  <si>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</si>
  <si>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</si>
  <si>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</si>
  <si>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</si>
  <si>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</si>
  <si>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</si>
  <si>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</si>
  <si>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</si>
  <si>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</si>
  <si>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</si>
  <si>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</si>
  <si>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</si>
  <si>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</si>
  <si>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</si>
  <si>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</si>
  <si>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</si>
  <si>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</si>
  <si>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</si>
  <si>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</si>
  <si>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</si>
  <si>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</si>
  <si>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</si>
  <si>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</si>
  <si>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</si>
  <si>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</si>
  <si>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</si>
  <si>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</si>
  <si>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</si>
  <si>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</si>
  <si>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</si>
  <si>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</si>
  <si>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</si>
  <si>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</si>
  <si>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</si>
  <si>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</si>
  <si>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</si>
  <si>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</si>
  <si>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</si>
  <si>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</si>
  <si>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</si>
  <si>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</si>
  <si>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</si>
  <si>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</si>
  <si>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</si>
  <si>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</si>
  <si>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</si>
  <si>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</si>
  <si>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</si>
  <si>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</si>
  <si>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</si>
  <si>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</si>
  <si>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</si>
  <si>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</si>
  <si>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</si>
  <si>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</si>
  <si>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</si>
  <si>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</si>
  <si>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</si>
  <si>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</si>
  <si>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</si>
  <si>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</si>
  <si>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</si>
  <si>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</si>
  <si>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</si>
  <si>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</si>
  <si>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</si>
  <si>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</si>
  <si>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</si>
  <si>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</si>
  <si>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</si>
  <si>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</si>
  <si>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</si>
  <si>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</si>
  <si>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</si>
  <si>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</si>
  <si>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</si>
  <si>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</si>
  <si>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</si>
  <si>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</si>
  <si>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</si>
  <si>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</si>
  <si>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</si>
  <si>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</si>
  <si>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</si>
  <si>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</si>
  <si>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</si>
  <si>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</si>
  <si>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</si>
  <si>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</si>
  <si>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</si>
  <si>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</si>
  <si>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</si>
  <si>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</si>
  <si>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</si>
  <si>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</si>
  <si>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</si>
  <si>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</si>
  <si>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</si>
  <si>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</si>
  <si>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</si>
  <si>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</si>
  <si>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</si>
  <si>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</si>
  <si>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</si>
  <si>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</si>
  <si>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</si>
  <si>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</si>
  <si>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</si>
  <si>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</si>
  <si>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</si>
  <si>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</si>
  <si>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</si>
  <si>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</si>
  <si>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</si>
  <si>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</si>
  <si>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</si>
  <si>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</si>
  <si>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</si>
  <si>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</si>
  <si>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</si>
  <si>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</si>
  <si>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</si>
  <si>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</si>
  <si>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</si>
  <si>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</si>
  <si>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</si>
  <si>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</si>
  <si>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</si>
  <si>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</si>
  <si>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</si>
  <si>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</si>
  <si>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</si>
  <si>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</si>
  <si>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</si>
  <si>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</si>
  <si>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</si>
  <si>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</si>
  <si>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</si>
  <si>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</si>
  <si>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</si>
  <si>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</si>
  <si>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</si>
  <si>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</si>
  <si>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</si>
  <si>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</si>
  <si>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</si>
  <si>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</si>
  <si>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</si>
  <si>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</si>
  <si>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</si>
  <si>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</si>
  <si>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</si>
  <si>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</si>
  <si>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</si>
  <si>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</si>
  <si>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</si>
  <si>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</si>
  <si>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</si>
  <si>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</si>
  <si>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</si>
  <si>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</si>
  <si>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</si>
  <si>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</si>
  <si>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</si>
  <si>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</si>
  <si>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</si>
  <si>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</si>
  <si>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</si>
  <si>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</si>
  <si>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</si>
  <si>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</si>
  <si>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</si>
  <si>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</si>
  <si>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</si>
  <si>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</si>
  <si>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</si>
  <si>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</si>
  <si>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</si>
  <si>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</si>
  <si>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</si>
  <si>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</si>
  <si>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</si>
  <si>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</si>
  <si>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</si>
  <si>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</si>
  <si>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</si>
  <si>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</si>
  <si>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</si>
  <si>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</si>
  <si>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</si>
  <si>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</si>
  <si>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</si>
  <si>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</si>
  <si>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</si>
  <si>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</si>
  <si>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</si>
  <si>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</si>
  <si>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</si>
  <si>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</si>
  <si>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</si>
  <si>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</si>
  <si>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</si>
  <si>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</si>
  <si>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</si>
  <si>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</si>
  <si>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</si>
  <si>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</si>
  <si>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</si>
  <si>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</si>
  <si>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</si>
  <si>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</si>
  <si>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</si>
  <si>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</si>
  <si>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</si>
  <si>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</si>
  <si>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</si>
  <si>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</si>
  <si>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</si>
  <si>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</si>
  <si>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</si>
  <si>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</si>
  <si>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</si>
  <si>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</si>
  <si>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</si>
  <si>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</si>
  <si>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</si>
  <si>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</si>
  <si>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</si>
  <si>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</si>
  <si>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</si>
  <si>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</si>
  <si>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</si>
  <si>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</si>
  <si>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</si>
  <si>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</si>
  <si>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</si>
  <si>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</si>
  <si>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</si>
  <si>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</si>
  <si>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</si>
  <si>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</si>
  <si>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</si>
  <si>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</si>
  <si>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</si>
  <si>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</si>
  <si>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</si>
  <si>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</si>
  <si>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</si>
  <si>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</si>
  <si>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</si>
  <si>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</si>
  <si>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</si>
  <si>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</si>
  <si>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</si>
  <si>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</si>
  <si>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</si>
  <si>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</si>
  <si>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</si>
  <si>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</si>
  <si>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</si>
  <si>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</si>
  <si>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</si>
  <si>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</si>
  <si>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</si>
  <si>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</si>
  <si>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</si>
  <si>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</si>
  <si>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</si>
  <si>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</si>
  <si>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</si>
  <si>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</si>
  <si>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</si>
  <si>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</si>
  <si>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</si>
  <si>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</si>
  <si>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</si>
  <si>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</si>
  <si>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</si>
  <si>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</si>
  <si>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</si>
  <si>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</si>
  <si>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</si>
  <si>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</si>
  <si>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</si>
  <si>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</si>
  <si>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</si>
  <si>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</si>
  <si>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</si>
  <si>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</si>
  <si>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</si>
  <si>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</si>
  <si>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</si>
  <si>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</si>
  <si>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</si>
  <si>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</si>
  <si>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</si>
  <si>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</si>
  <si>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</si>
  <si>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</si>
  <si>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</si>
  <si>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</si>
  <si>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</si>
  <si>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</si>
  <si>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</si>
  <si>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</si>
  <si>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</si>
  <si>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</si>
  <si>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</si>
  <si>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</si>
  <si>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</si>
  <si>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</si>
  <si>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</si>
  <si>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</si>
  <si>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</si>
  <si>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</si>
  <si>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</si>
  <si>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</si>
  <si>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</si>
  <si>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</si>
  <si>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</si>
  <si>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</si>
  <si>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</si>
  <si>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</si>
  <si>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</si>
  <si>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</si>
  <si>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</si>
  <si>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</si>
  <si>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</si>
  <si>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</si>
  <si>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</si>
  <si>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</si>
  <si>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</si>
  <si>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</si>
  <si>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</si>
  <si>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</si>
  <si>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</si>
  <si>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</si>
  <si>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</si>
  <si>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</si>
  <si>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</si>
  <si>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</si>
  <si>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</si>
  <si>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</si>
  <si>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</si>
  <si>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</si>
  <si>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</si>
  <si>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</si>
  <si>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</si>
  <si>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</si>
  <si>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</si>
  <si>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</si>
  <si>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</si>
  <si>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</si>
  <si>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</si>
  <si>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</si>
  <si>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</si>
  <si>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</si>
  <si>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</si>
  <si>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</si>
  <si>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</si>
  <si>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</si>
  <si>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</si>
  <si>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</si>
  <si>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</si>
  <si>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</si>
  <si>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</si>
  <si>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</si>
  <si>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</si>
  <si>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</si>
  <si>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</si>
  <si>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</si>
  <si>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</si>
  <si>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</si>
  <si>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</si>
  <si>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</si>
  <si>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</si>
  <si>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</si>
  <si>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</si>
  <si>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</si>
  <si>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</si>
  <si>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</si>
  <si>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</si>
  <si>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</si>
  <si>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</si>
  <si>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</si>
  <si>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</si>
  <si>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</si>
  <si>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</si>
  <si>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</si>
  <si>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</si>
  <si>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</si>
  <si>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</si>
  <si>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</si>
  <si>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</si>
  <si>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</si>
  <si>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</si>
  <si>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</si>
  <si>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</si>
  <si>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</si>
  <si>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</si>
  <si>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</si>
  <si>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</si>
  <si>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</si>
  <si>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</si>
  <si>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</si>
  <si>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</si>
  <si>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</si>
  <si>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</si>
  <si>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</si>
  <si>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</si>
  <si>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</si>
  <si>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</si>
  <si>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</si>
  <si>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</si>
  <si>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</si>
  <si>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</si>
  <si>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</si>
  <si>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</si>
  <si>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</si>
  <si>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</si>
  <si>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</si>
  <si>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</si>
  <si>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</si>
  <si>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</si>
  <si>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</si>
  <si>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</si>
  <si>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</si>
  <si>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</si>
  <si>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</si>
  <si>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</si>
  <si>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</si>
  <si>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</si>
  <si>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</si>
  <si>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</si>
  <si>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</si>
  <si>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</si>
  <si>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</si>
  <si>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</si>
  <si>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</si>
  <si>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</si>
  <si>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</si>
  <si>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</si>
  <si>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</si>
  <si>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</si>
  <si>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</si>
  <si>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</si>
  <si>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</si>
  <si>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</si>
  <si>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</si>
  <si>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</si>
  <si>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</si>
  <si>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</si>
  <si>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</si>
  <si>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</si>
  <si>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</si>
  <si>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</si>
  <si>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</si>
  <si>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</si>
  <si>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</si>
  <si>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</si>
  <si>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</si>
  <si>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</si>
  <si>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</si>
  <si>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</si>
  <si>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</si>
  <si>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</si>
  <si>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</si>
  <si>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</si>
  <si>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</si>
  <si>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</si>
  <si>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</si>
  <si>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</si>
  <si>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</si>
  <si>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</si>
  <si>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</si>
  <si>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</si>
  <si>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</si>
  <si>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</si>
  <si>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</si>
  <si>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</si>
  <si>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</si>
  <si>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</si>
  <si>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</si>
  <si>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</si>
  <si>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</si>
  <si>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</si>
  <si>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</si>
  <si>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</si>
  <si>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</si>
  <si>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</si>
  <si>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</si>
  <si>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</si>
  <si>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</si>
  <si>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</si>
  <si>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</si>
  <si>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</si>
  <si>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</si>
  <si>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</si>
  <si>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</si>
  <si>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</si>
  <si>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</si>
  <si>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</si>
  <si>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</si>
  <si>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</si>
  <si>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</si>
  <si>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</si>
  <si>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</si>
  <si>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</si>
  <si>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</si>
  <si>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</si>
  <si>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</si>
  <si>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</si>
  <si>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</si>
  <si>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</si>
  <si>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</si>
  <si>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</si>
  <si>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</si>
  <si>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</si>
  <si>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</si>
  <si>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</si>
  <si>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</si>
  <si>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</si>
  <si>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</si>
  <si>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</si>
  <si>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</si>
  <si>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</si>
  <si>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</si>
  <si>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</si>
  <si>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</si>
  <si>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</si>
  <si>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</si>
  <si>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</si>
  <si>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</si>
  <si>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</si>
  <si>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</si>
  <si>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</si>
  <si>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</si>
  <si>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</si>
  <si>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</si>
  <si>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</si>
  <si>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</si>
  <si>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</si>
  <si>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</si>
  <si>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</si>
  <si>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</si>
  <si>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</si>
  <si>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</si>
  <si>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</si>
  <si>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</si>
  <si>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</si>
  <si>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</si>
  <si>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</si>
  <si>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</si>
  <si>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</si>
  <si>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</si>
  <si>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</si>
  <si>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</si>
  <si>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</si>
  <si>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</si>
  <si>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</si>
  <si>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</si>
  <si>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</si>
  <si>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</si>
  <si>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</si>
  <si>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</si>
  <si>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</si>
  <si>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</si>
  <si>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</si>
  <si>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</si>
  <si>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</si>
  <si>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</si>
  <si>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</si>
  <si>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</si>
  <si>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</si>
  <si>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</si>
  <si>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</si>
  <si>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</si>
  <si>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</si>
  <si>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</si>
  <si>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</si>
  <si>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</si>
  <si>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</si>
  <si>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</si>
  <si>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</si>
  <si>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</si>
  <si>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</si>
  <si>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</si>
  <si>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</si>
  <si>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</si>
  <si>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</si>
  <si>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</si>
  <si>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</si>
  <si>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</si>
  <si>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</si>
  <si>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</si>
  <si>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</si>
  <si>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</si>
  <si>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</si>
  <si>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</si>
  <si>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</si>
  <si>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</si>
  <si>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</si>
  <si>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</si>
  <si>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</si>
  <si>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</si>
  <si>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</si>
  <si>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</si>
  <si>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</si>
  <si>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</si>
  <si>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</si>
  <si>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</si>
  <si>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</si>
  <si>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</si>
  <si>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</si>
  <si>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</si>
  <si>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</si>
  <si>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</si>
  <si>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</si>
  <si>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</si>
  <si>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</si>
  <si>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</si>
  <si>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</si>
  <si>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</si>
  <si>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</si>
  <si>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</si>
  <si>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</si>
  <si>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</si>
  <si>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</si>
  <si>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</si>
  <si>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</si>
  <si>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</si>
  <si>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</si>
  <si>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</si>
  <si>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</si>
  <si>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</si>
  <si>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</si>
  <si>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</si>
  <si>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</si>
  <si>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</si>
  <si>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</si>
  <si>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</si>
  <si>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</si>
  <si>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</si>
  <si>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</si>
  <si>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</si>
  <si>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</si>
  <si>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</si>
  <si>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</si>
  <si>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</si>
  <si>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</si>
  <si>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</si>
  <si>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</si>
  <si>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</si>
  <si>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</si>
  <si>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</si>
  <si>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</si>
  <si>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</si>
  <si>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</si>
  <si>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</si>
  <si>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</si>
  <si>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</si>
  <si>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</si>
  <si>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</si>
  <si>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</si>
  <si>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</si>
  <si>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</si>
  <si>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</si>
  <si>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</si>
  <si>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</si>
  <si>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</si>
  <si>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</si>
  <si>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</si>
  <si>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</si>
  <si>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</si>
  <si>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</si>
  <si>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</si>
  <si>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</si>
  <si>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</si>
  <si>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</si>
  <si>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</si>
  <si>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</si>
  <si>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</si>
  <si>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</si>
  <si>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</si>
  <si>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</si>
  <si>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</si>
  <si>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</si>
  <si>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</si>
  <si>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</si>
  <si>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</si>
  <si>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</si>
  <si>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</si>
  <si>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</si>
  <si>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</si>
  <si>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</si>
  <si>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</si>
  <si>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</si>
  <si>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</si>
  <si>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</si>
  <si>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</si>
  <si>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</si>
  <si>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</si>
  <si>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</si>
  <si>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</si>
  <si>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</si>
  <si>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</si>
  <si>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</si>
  <si>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</si>
  <si>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</si>
  <si>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</si>
  <si>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</si>
  <si>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</si>
  <si>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</si>
  <si>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</si>
  <si>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</si>
  <si>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</si>
  <si>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</si>
  <si>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</si>
  <si>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</si>
  <si>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</si>
  <si>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</si>
  <si>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</si>
  <si>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</si>
  <si>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</si>
  <si>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</si>
  <si>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</si>
  <si>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</si>
  <si>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</si>
  <si>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</si>
  <si>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</si>
  <si>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</si>
  <si>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</si>
  <si>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</si>
  <si>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</si>
  <si>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</si>
  <si>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</si>
  <si>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</si>
  <si>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</si>
  <si>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</si>
  <si>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</si>
  <si>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</si>
  <si>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</si>
  <si>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</si>
  <si>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</si>
  <si>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</si>
  <si>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</si>
  <si>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</si>
  <si>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</si>
  <si>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</si>
  <si>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</si>
  <si>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</si>
  <si>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</si>
  <si>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</si>
  <si>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</si>
  <si>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</si>
  <si>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</si>
  <si>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</si>
  <si>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</si>
  <si>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</si>
  <si>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</si>
  <si>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</si>
  <si>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</si>
  <si>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</si>
  <si>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</si>
  <si>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</si>
  <si>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</si>
  <si>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</si>
  <si>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</si>
  <si>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</si>
  <si>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</si>
  <si>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</si>
  <si>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</si>
  <si>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</si>
  <si>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</si>
  <si>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</si>
  <si>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</si>
  <si>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</si>
  <si>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</si>
  <si>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</si>
  <si>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</si>
  <si>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</si>
  <si>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</si>
  <si>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</si>
  <si>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</si>
  <si>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</si>
  <si>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</si>
  <si>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</si>
  <si>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</si>
  <si>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</si>
  <si>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</si>
  <si>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</si>
  <si>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</si>
  <si>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</si>
  <si>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</si>
  <si>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</si>
  <si>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</si>
  <si>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</si>
  <si>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</si>
  <si>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</si>
  <si>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</si>
  <si>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</si>
  <si>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</si>
  <si>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</si>
  <si>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</si>
  <si>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</si>
  <si>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</si>
  <si>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</si>
  <si>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</si>
  <si>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</si>
  <si>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</si>
  <si>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</si>
  <si>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</si>
  <si>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</si>
  <si>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</si>
  <si>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</si>
  <si>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</si>
  <si>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</si>
  <si>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</si>
  <si>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</si>
  <si>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</si>
  <si>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</si>
  <si>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</si>
  <si>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</si>
  <si>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</si>
  <si>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</si>
  <si>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</si>
  <si>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</si>
  <si>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</si>
  <si>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</si>
  <si>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</si>
  <si>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</si>
  <si>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</si>
  <si>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</si>
  <si>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</si>
  <si>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</si>
  <si>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</si>
  <si>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</si>
  <si>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</si>
  <si>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</si>
  <si>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</si>
  <si>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</si>
  <si>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</si>
  <si>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</si>
  <si>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</si>
  <si>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</si>
  <si>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</si>
  <si>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</si>
  <si>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</si>
  <si>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</si>
  <si>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</si>
  <si>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</si>
  <si>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</si>
  <si>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</si>
  <si>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</si>
  <si>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</si>
  <si>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</si>
  <si>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</si>
  <si>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</si>
  <si>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</si>
  <si>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</si>
  <si>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</si>
  <si>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</si>
  <si>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</si>
  <si>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</si>
  <si>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</si>
  <si>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</si>
  <si>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</si>
  <si>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</si>
  <si>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</si>
  <si>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</si>
  <si>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</si>
  <si>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</si>
  <si>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</si>
  <si>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</si>
  <si>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</si>
  <si>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</si>
  <si>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</si>
  <si>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</si>
  <si>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</si>
  <si>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</si>
  <si>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</si>
  <si>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</si>
  <si>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</si>
  <si>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</si>
  <si>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</si>
  <si>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</si>
  <si>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</si>
  <si>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</si>
  <si>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</si>
  <si>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</si>
  <si>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</si>
  <si>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</si>
  <si>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</si>
  <si>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</si>
  <si>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</si>
  <si>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</si>
  <si>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</si>
  <si>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</si>
  <si>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</si>
  <si>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</si>
  <si>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</si>
  <si>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</si>
  <si>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</si>
  <si>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</si>
  <si>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</si>
  <si>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</si>
  <si>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</si>
  <si>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</si>
  <si>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</si>
  <si>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</si>
  <si>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</si>
  <si>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</si>
  <si>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</si>
  <si>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</si>
  <si>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</si>
  <si>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</si>
  <si>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</si>
  <si>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</si>
  <si>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</si>
  <si>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</si>
  <si>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</si>
  <si>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</si>
  <si>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</si>
  <si>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</si>
  <si>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</si>
  <si>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</si>
  <si>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</si>
  <si>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</si>
  <si>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</si>
  <si>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</si>
  <si>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</si>
  <si>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</si>
  <si>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</si>
  <si>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</si>
  <si>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</si>
  <si>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</si>
  <si>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</si>
  <si>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</si>
  <si>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</si>
  <si>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</si>
  <si>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</si>
  <si>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</si>
  <si>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</si>
  <si>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</si>
  <si>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</si>
  <si>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</si>
  <si>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</si>
  <si>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</si>
  <si>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</si>
  <si>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</si>
  <si>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</si>
  <si>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</si>
  <si>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</si>
  <si>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</si>
  <si>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</si>
  <si>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</si>
  <si>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</si>
  <si>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</si>
  <si>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</si>
  <si>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</si>
  <si>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</si>
  <si>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</si>
  <si>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</si>
  <si>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</si>
  <si>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</si>
  <si>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</si>
  <si>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</si>
  <si>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</si>
  <si>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</si>
  <si>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</si>
  <si>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</si>
  <si>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</si>
  <si>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</si>
  <si>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</si>
  <si>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</si>
  <si>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</si>
  <si>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</si>
  <si>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</si>
  <si>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</si>
  <si>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</si>
  <si>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</si>
  <si>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</si>
  <si>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</si>
  <si>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</si>
  <si>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</si>
  <si>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</si>
  <si>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</si>
  <si>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</si>
  <si>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</si>
  <si>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</si>
  <si>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</si>
  <si>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</si>
  <si>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</si>
  <si>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</si>
  <si>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</si>
  <si>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</si>
  <si>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</si>
  <si>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</si>
  <si>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</si>
  <si>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</si>
  <si>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</si>
  <si>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</si>
  <si>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</si>
  <si>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</si>
  <si>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</si>
  <si>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</si>
  <si>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</si>
  <si>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</si>
  <si>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</si>
  <si>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</si>
  <si>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</si>
  <si>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</si>
  <si>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</si>
  <si>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</si>
  <si>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</si>
  <si>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</si>
  <si>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</si>
  <si>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</si>
  <si>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</si>
  <si>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</si>
  <si>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</si>
  <si>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</si>
  <si>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</si>
  <si>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</si>
  <si>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</si>
  <si>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</si>
  <si>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</si>
  <si>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</si>
  <si>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</si>
  <si>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</si>
  <si>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</si>
  <si>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</si>
  <si>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</si>
  <si>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</si>
  <si>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</si>
  <si>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</si>
  <si>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</si>
  <si>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</si>
  <si>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</si>
  <si>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</si>
  <si>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</si>
  <si>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</si>
  <si>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</si>
  <si>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</si>
  <si>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</si>
  <si>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</si>
  <si>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</si>
  <si>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</si>
  <si>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</si>
  <si>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</si>
  <si>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</si>
  <si>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</si>
  <si>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</si>
  <si>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</si>
  <si>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</si>
  <si>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</si>
  <si>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</si>
  <si>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</si>
  <si>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</si>
  <si>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</si>
  <si>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</si>
  <si>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</si>
  <si>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</si>
  <si>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</si>
  <si>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</si>
  <si>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</si>
  <si>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</si>
  <si>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</si>
  <si>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</si>
  <si>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</si>
  <si>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</si>
  <si>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</si>
  <si>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</si>
  <si>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</si>
  <si>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</si>
  <si>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</si>
  <si>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</si>
  <si>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</si>
  <si>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</si>
  <si>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</si>
  <si>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</si>
  <si>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</si>
  <si>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</si>
  <si>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</si>
  <si>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</si>
  <si>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</si>
  <si>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</si>
  <si>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</si>
  <si>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</si>
  <si>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</si>
  <si>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</si>
  <si>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</si>
  <si>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</si>
  <si>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</si>
  <si>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</si>
  <si>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</si>
  <si>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</si>
  <si>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</si>
  <si>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</si>
  <si>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</si>
  <si>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</si>
  <si>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</si>
  <si>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</si>
  <si>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</si>
  <si>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</si>
  <si>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</si>
  <si>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</si>
  <si>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</si>
  <si>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</si>
  <si>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</si>
  <si>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</si>
  <si>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</si>
  <si>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</si>
  <si>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</si>
  <si>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</si>
  <si>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</si>
  <si>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</si>
  <si>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</si>
  <si>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</si>
  <si>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</si>
  <si>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</si>
  <si>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</si>
  <si>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</si>
  <si>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</si>
  <si>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</si>
  <si>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</si>
  <si>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</si>
  <si>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</si>
  <si>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</si>
  <si>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</si>
  <si>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</si>
  <si>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</si>
  <si>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</si>
  <si>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</si>
  <si>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</si>
  <si>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</si>
  <si>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</si>
  <si>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</si>
  <si>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</si>
  <si>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</si>
  <si>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</si>
  <si>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</si>
  <si>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</si>
  <si>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</si>
  <si>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</si>
  <si>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</si>
  <si>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</si>
  <si>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</si>
  <si>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</si>
  <si>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</si>
  <si>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</si>
  <si>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</si>
  <si>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</si>
  <si>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</si>
  <si>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</si>
  <si>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</si>
  <si>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</si>
  <si>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</si>
  <si>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</si>
  <si>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</si>
  <si>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</si>
  <si>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</si>
  <si>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</si>
  <si>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</si>
  <si>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</si>
  <si>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</si>
  <si>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</si>
  <si>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</si>
  <si>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</si>
  <si>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</si>
  <si>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</si>
  <si>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</si>
  <si>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</si>
  <si>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</si>
  <si>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</si>
  <si>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</si>
  <si>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</si>
  <si>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</si>
  <si>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</si>
  <si>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</si>
  <si>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</si>
  <si>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</si>
  <si>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</si>
  <si>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</si>
  <si>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</si>
  <si>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</si>
  <si>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</si>
  <si>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</si>
  <si>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</si>
  <si>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</si>
  <si>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</si>
  <si>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</si>
  <si>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</si>
  <si>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</si>
  <si>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</si>
  <si>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</si>
  <si>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</si>
  <si>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</si>
  <si>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</si>
  <si>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</si>
  <si>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</si>
  <si>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</si>
  <si>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</si>
  <si>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</si>
  <si>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</si>
  <si>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</si>
  <si>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</si>
  <si>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</si>
  <si>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</si>
  <si>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</si>
  <si>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</si>
  <si>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</si>
  <si>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</si>
  <si>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</si>
  <si>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</si>
  <si>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</si>
  <si>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</si>
  <si>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</si>
  <si>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</si>
  <si>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</si>
  <si>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</si>
  <si>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</si>
  <si>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</si>
  <si>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</si>
  <si>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</si>
  <si>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</si>
  <si>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</si>
  <si>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</si>
  <si>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</si>
  <si>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</si>
  <si>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</si>
  <si>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</si>
  <si>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</si>
  <si>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</si>
  <si>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</si>
  <si>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</si>
  <si>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</si>
  <si>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</si>
  <si>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</si>
  <si>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</si>
  <si>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</si>
  <si>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</si>
  <si>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</si>
  <si>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</si>
  <si>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</si>
  <si>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</si>
  <si>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</si>
  <si>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</si>
  <si>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</si>
  <si>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</si>
  <si>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</si>
  <si>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</si>
  <si>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</si>
  <si>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</si>
  <si>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</si>
  <si>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</si>
  <si>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</si>
  <si>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</si>
  <si>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</si>
  <si>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</si>
  <si>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</si>
  <si>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</si>
  <si>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</si>
  <si>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</si>
  <si>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</si>
  <si>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</si>
  <si>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</si>
  <si>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</si>
  <si>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</si>
  <si>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</si>
  <si>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</si>
  <si>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</si>
  <si>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</si>
  <si>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</si>
  <si>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</si>
  <si>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</si>
  <si>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</si>
  <si>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</si>
  <si>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</si>
  <si>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</si>
  <si>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</si>
  <si>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</si>
  <si>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</si>
  <si>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</si>
  <si>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</si>
  <si>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</si>
  <si>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</si>
  <si>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</si>
  <si>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</si>
  <si>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</si>
  <si>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</si>
  <si>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</si>
  <si>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</si>
  <si>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</si>
  <si>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</si>
  <si>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</si>
  <si>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</si>
  <si>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</si>
  <si>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</si>
  <si>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</si>
  <si>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</si>
  <si>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</si>
  <si>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</si>
  <si>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</si>
  <si>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</si>
  <si>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</si>
  <si>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</si>
  <si>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</si>
  <si>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</si>
  <si>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</si>
  <si>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</si>
  <si>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</si>
  <si>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</si>
  <si>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</si>
  <si>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</si>
  <si>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</si>
  <si>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</si>
  <si>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</si>
  <si>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</si>
  <si>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</si>
  <si>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</si>
  <si>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</si>
  <si>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</si>
  <si>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</si>
  <si>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</si>
  <si>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</si>
  <si>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</si>
  <si>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</si>
  <si>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</si>
  <si>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</si>
  <si>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</si>
  <si>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</si>
  <si>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</si>
  <si>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</si>
  <si>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</si>
  <si>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</si>
  <si>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</si>
  <si>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</si>
  <si>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</si>
  <si>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</si>
  <si>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</si>
  <si>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</si>
  <si>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</si>
  <si>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</si>
  <si>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</si>
  <si>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</si>
  <si>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</si>
  <si>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</si>
  <si>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</si>
  <si>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</si>
  <si>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</si>
  <si>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</si>
  <si>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</si>
  <si>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</si>
  <si>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</si>
  <si>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</si>
  <si>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</si>
  <si>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</si>
  <si>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</si>
  <si>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</si>
  <si>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</si>
  <si>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</si>
  <si>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</si>
  <si>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</si>
  <si>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</si>
  <si>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</si>
  <si>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</si>
  <si>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</si>
  <si>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</si>
  <si>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</si>
  <si>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</si>
  <si>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</si>
  <si>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</si>
  <si>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</si>
  <si>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</si>
  <si>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</si>
  <si>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</si>
  <si>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</si>
  <si>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</si>
  <si>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</si>
  <si>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</si>
  <si>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</si>
  <si>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</si>
  <si>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</si>
  <si>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</si>
  <si>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</si>
  <si>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</si>
  <si>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</si>
  <si>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</si>
  <si>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</si>
  <si>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</si>
  <si>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</si>
  <si>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</si>
  <si>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</si>
  <si>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</si>
  <si>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</si>
  <si>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</si>
  <si>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</si>
  <si>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</si>
  <si>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</si>
  <si>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</si>
  <si>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</si>
  <si>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</si>
  <si>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</si>
  <si>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</si>
  <si>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</si>
  <si>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</si>
  <si>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</si>
  <si>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</si>
  <si>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</si>
  <si>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</si>
  <si>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</si>
  <si>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</si>
  <si>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</si>
  <si>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</si>
  <si>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</si>
  <si>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</si>
  <si>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</si>
  <si>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</si>
  <si>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</si>
  <si>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</si>
  <si>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</si>
  <si>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</si>
  <si>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</si>
  <si>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</si>
  <si>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</si>
  <si>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</si>
  <si>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</si>
  <si>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</si>
  <si>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</si>
  <si>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</si>
  <si>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</si>
  <si>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</si>
  <si>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</si>
  <si>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</si>
  <si>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</si>
  <si>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</si>
  <si>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</si>
  <si>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</si>
  <si>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</si>
  <si>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</si>
  <si>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</si>
  <si>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</si>
  <si>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</si>
  <si>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</si>
  <si>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</si>
  <si>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</si>
  <si>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</si>
  <si>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</si>
  <si>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</si>
  <si>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</si>
  <si>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</si>
  <si>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</si>
  <si>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</si>
  <si>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</si>
  <si>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</si>
  <si>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</si>
  <si>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</si>
  <si>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</si>
  <si>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</si>
  <si>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</si>
  <si>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</si>
  <si>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</si>
  <si>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</si>
  <si>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</si>
  <si>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</si>
  <si>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</si>
  <si>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</si>
  <si>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</si>
  <si>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</si>
  <si>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</si>
  <si>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</si>
  <si>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</si>
  <si>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</si>
  <si>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</si>
  <si>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</si>
  <si>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</si>
  <si>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</si>
  <si>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</si>
  <si>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</si>
  <si>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</si>
  <si>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</si>
  <si>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</si>
  <si>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</si>
  <si>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</si>
  <si>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</si>
  <si>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</si>
  <si>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</si>
  <si>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</si>
  <si>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</si>
  <si>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</si>
  <si>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</si>
  <si>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</si>
  <si>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</si>
  <si>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</si>
  <si>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</si>
  <si>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</si>
  <si>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</si>
  <si>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</si>
  <si>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</si>
  <si>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</si>
  <si>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</si>
  <si>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</si>
  <si>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</si>
  <si>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</si>
  <si>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</si>
  <si>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</si>
  <si>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</si>
  <si>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</si>
  <si>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</si>
  <si>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</si>
  <si>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</si>
  <si>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</si>
  <si>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</si>
  <si>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</si>
  <si>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</si>
  <si>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</si>
  <si>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</si>
  <si>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</si>
  <si>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</si>
  <si>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</si>
  <si>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</si>
  <si>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</si>
  <si>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</si>
  <si>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</si>
  <si>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</si>
  <si>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</si>
  <si>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</si>
  <si>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</si>
  <si>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</si>
  <si>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</si>
  <si>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</si>
  <si>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</si>
  <si>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</si>
  <si>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</si>
  <si>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</si>
  <si>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</si>
  <si>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</si>
  <si>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</si>
  <si>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</si>
  <si>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</si>
  <si>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</si>
  <si>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</si>
  <si>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</si>
  <si>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</si>
  <si>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</si>
  <si>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</si>
  <si>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</si>
  <si>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</si>
  <si>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</si>
  <si>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</si>
  <si>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</si>
  <si>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</si>
  <si>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</si>
  <si>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</si>
  <si>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</si>
  <si>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</si>
  <si>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</si>
  <si>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</si>
  <si>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</si>
  <si>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</si>
  <si>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</si>
  <si>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</si>
  <si>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</si>
  <si>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</si>
  <si>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</si>
  <si>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</si>
  <si>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</si>
  <si>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</si>
  <si>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</si>
  <si>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</si>
  <si>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</si>
  <si>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</si>
  <si>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</si>
  <si>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</si>
  <si>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</si>
  <si>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</si>
  <si>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</si>
  <si>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</si>
  <si>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</si>
  <si>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</si>
  <si>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</si>
  <si>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</si>
  <si>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</si>
  <si>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</si>
  <si>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</si>
  <si>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</si>
  <si>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</si>
  <si>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</si>
  <si>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</si>
  <si>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</si>
  <si>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</si>
  <si>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</si>
  <si>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</si>
  <si>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</si>
  <si>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</si>
  <si>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</si>
  <si>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</si>
  <si>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</si>
  <si>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</si>
  <si>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</si>
  <si>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</si>
  <si>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</si>
  <si>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</si>
  <si>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</si>
  <si>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</si>
  <si>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</si>
  <si>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</si>
  <si>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</si>
  <si>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</si>
  <si>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</si>
  <si>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</si>
  <si>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</si>
  <si>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</si>
  <si>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</si>
  <si>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</si>
  <si>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</si>
  <si>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</si>
  <si>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</si>
  <si>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</si>
  <si>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</si>
  <si>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</si>
  <si>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</si>
  <si>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</si>
  <si>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</si>
  <si>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</si>
  <si>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</si>
  <si>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</si>
  <si>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</si>
  <si>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</si>
  <si>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</si>
  <si>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</si>
  <si>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</si>
  <si>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</si>
  <si>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</si>
  <si>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</si>
  <si>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</si>
  <si>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</si>
  <si>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</si>
  <si>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</si>
  <si>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</si>
  <si>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</si>
  <si>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</si>
  <si>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</si>
  <si>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</si>
  <si>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</si>
  <si>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</si>
  <si>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</si>
  <si>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</si>
  <si>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</si>
  <si>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</si>
  <si>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</si>
  <si>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</si>
  <si>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</si>
  <si>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</si>
  <si>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</si>
  <si>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</si>
  <si>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</si>
  <si>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</si>
  <si>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</si>
  <si>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</si>
  <si>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</si>
  <si>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</si>
  <si>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</si>
  <si>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</si>
  <si>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</si>
  <si>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</si>
  <si>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</si>
  <si>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</si>
  <si>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</si>
  <si>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</si>
  <si>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</si>
  <si>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</si>
  <si>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</si>
  <si>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</si>
  <si>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</si>
  <si>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</si>
  <si>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</si>
  <si>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</si>
  <si>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</si>
  <si>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</si>
  <si>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</si>
  <si>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</si>
  <si>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</si>
  <si>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</si>
  <si>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</si>
  <si>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</si>
  <si>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</si>
  <si>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</si>
  <si>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</si>
  <si>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</si>
  <si>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</si>
  <si>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</si>
  <si>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</si>
  <si>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</si>
  <si>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</si>
  <si>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</si>
  <si>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</si>
  <si>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</si>
  <si>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</si>
  <si>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</si>
  <si>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</si>
  <si>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</si>
  <si>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</si>
  <si>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</si>
  <si>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</si>
  <si>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</si>
  <si>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</si>
  <si>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</si>
  <si>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</si>
  <si>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</si>
  <si>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</si>
  <si>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</si>
  <si>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</si>
  <si>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</si>
  <si>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</si>
  <si>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</si>
  <si>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</si>
  <si>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</si>
  <si>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</si>
  <si>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</si>
  <si>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</si>
  <si>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</si>
  <si>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</si>
  <si>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</si>
  <si>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</si>
  <si>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</si>
  <si>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</si>
  <si>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</si>
  <si>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</si>
  <si>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</si>
  <si>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</si>
  <si>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</si>
  <si>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</si>
  <si>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</si>
  <si>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</si>
  <si>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</si>
  <si>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</si>
  <si>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</si>
  <si>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</si>
  <si>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</si>
  <si>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</si>
  <si>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</si>
  <si>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</si>
  <si>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</si>
  <si>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</si>
  <si>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</si>
  <si>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</si>
  <si>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</si>
  <si>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</si>
  <si>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</si>
  <si>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</si>
  <si>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</si>
  <si>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</si>
  <si>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</si>
  <si>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</si>
  <si>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</si>
  <si>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</si>
  <si>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</si>
  <si>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</si>
  <si>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</si>
  <si>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</si>
  <si>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</si>
  <si>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</si>
  <si>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</si>
  <si>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</si>
  <si>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</si>
  <si>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</si>
  <si>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</si>
  <si>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</si>
  <si>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</si>
  <si>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</si>
  <si>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</si>
  <si>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</si>
  <si>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</si>
  <si>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</si>
  <si>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</si>
  <si>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</si>
  <si>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</si>
  <si>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</si>
  <si>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</si>
  <si>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</si>
  <si>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</si>
  <si>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</si>
  <si>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</si>
  <si>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</si>
  <si>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</si>
  <si>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</si>
  <si>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</si>
  <si>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</si>
  <si>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</si>
  <si>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</si>
  <si>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</si>
  <si>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</si>
  <si>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</si>
  <si>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</si>
  <si>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</si>
  <si>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</si>
  <si>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</si>
  <si>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</si>
  <si>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</si>
  <si>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</si>
  <si>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</si>
  <si>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</si>
  <si>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</si>
  <si>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</si>
  <si>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</si>
  <si>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</si>
  <si>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</si>
  <si>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</si>
  <si>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</si>
  <si>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</si>
  <si>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</si>
  <si>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</si>
  <si>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</si>
  <si>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</si>
  <si>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</si>
  <si>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</si>
  <si>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</si>
  <si>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</si>
  <si>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</si>
  <si>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</si>
  <si>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</si>
  <si>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</si>
  <si>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</si>
  <si>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</si>
  <si>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</si>
  <si>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</si>
  <si>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</si>
  <si>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</si>
  <si>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</si>
  <si>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</si>
  <si>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</si>
  <si>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</si>
  <si>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</si>
  <si>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</si>
  <si>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</si>
  <si>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</si>
  <si>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</si>
  <si>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</si>
  <si>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</si>
  <si>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</si>
  <si>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</si>
  <si>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</si>
  <si>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</si>
  <si>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</si>
  <si>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</si>
  <si>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</si>
  <si>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</si>
  <si>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</si>
  <si>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</si>
  <si>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</si>
  <si>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</si>
  <si>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</si>
  <si>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</si>
  <si>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</si>
  <si>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</si>
  <si>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</si>
  <si>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</si>
  <si>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</si>
  <si>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</si>
  <si>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</si>
  <si>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</si>
  <si>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</si>
  <si>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</si>
  <si>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</si>
  <si>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</si>
  <si>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</si>
  <si>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</si>
  <si>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</si>
  <si>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</si>
  <si>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</si>
  <si>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</si>
  <si>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</si>
  <si>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</si>
  <si>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</si>
  <si>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</si>
  <si>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</si>
  <si>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</si>
  <si>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</si>
  <si>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</si>
  <si>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</si>
  <si>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</si>
  <si>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</si>
  <si>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</si>
  <si>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</si>
  <si>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</si>
  <si>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</si>
  <si>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</si>
  <si>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</si>
  <si>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</si>
  <si>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</si>
  <si>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</si>
  <si>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</si>
  <si>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</si>
  <si>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</si>
  <si>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</si>
  <si>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</si>
  <si>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</si>
  <si>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</si>
  <si>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</si>
  <si>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</si>
  <si>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</si>
  <si>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</si>
  <si>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</si>
  <si>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</si>
  <si>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</si>
  <si>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</si>
  <si>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</si>
  <si>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</si>
  <si>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</si>
  <si>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</si>
  <si>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</si>
  <si>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</si>
  <si>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</si>
  <si>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</si>
  <si>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</si>
  <si>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</si>
  <si>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</si>
  <si>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</si>
  <si>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</si>
  <si>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</si>
  <si>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</si>
  <si>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</si>
  <si>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</si>
  <si>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</si>
  <si>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</si>
  <si>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</si>
  <si>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</si>
  <si>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</si>
  <si>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</si>
  <si>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</si>
  <si>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</si>
  <si>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</si>
  <si>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</si>
  <si>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</si>
  <si>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</si>
  <si>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</si>
  <si>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</si>
  <si>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</si>
  <si>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</si>
  <si>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</si>
  <si>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</si>
  <si>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</si>
  <si>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</si>
  <si>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</si>
  <si>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</si>
  <si>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</si>
  <si>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</si>
  <si>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</si>
  <si>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</si>
  <si>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</si>
  <si>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</si>
  <si>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</si>
  <si>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</si>
  <si>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</si>
  <si>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</si>
  <si>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</si>
  <si>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</si>
  <si>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</si>
  <si>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</si>
  <si>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</si>
  <si>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</si>
  <si>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</si>
  <si>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</si>
  <si>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</si>
  <si>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</si>
  <si>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</si>
  <si>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</si>
  <si>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</si>
  <si>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</si>
  <si>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</si>
  <si>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</si>
  <si>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</si>
  <si>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</si>
  <si>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</si>
  <si>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</si>
  <si>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</si>
  <si>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</si>
  <si>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</si>
  <si>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</si>
  <si>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</si>
  <si>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</si>
  <si>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</si>
  <si>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</si>
  <si>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</si>
  <si>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</si>
  <si>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</si>
  <si>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</si>
  <si>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</si>
  <si>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</si>
  <si>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</si>
  <si>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</si>
  <si>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</si>
  <si>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</si>
  <si>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</si>
  <si>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</si>
  <si>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</si>
  <si>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</si>
  <si>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</si>
  <si>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</si>
  <si>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</si>
  <si>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</si>
  <si>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</si>
  <si>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</si>
  <si>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</si>
  <si>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</si>
  <si>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</si>
  <si>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</si>
  <si>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</si>
  <si>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</si>
  <si>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</si>
  <si>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</si>
  <si>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</si>
  <si>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</si>
  <si>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</si>
  <si>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</si>
  <si>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</si>
  <si>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</si>
  <si>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</si>
  <si>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</si>
  <si>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</si>
  <si>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</si>
  <si>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</si>
  <si>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</si>
  <si>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</si>
  <si>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</si>
  <si>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</si>
  <si>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</si>
  <si>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</si>
  <si>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</si>
  <si>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</si>
  <si>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</si>
  <si>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</si>
  <si>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</si>
  <si>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</si>
  <si>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</si>
  <si>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</si>
  <si>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</si>
  <si>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</si>
  <si>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</si>
  <si>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</si>
  <si>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</si>
  <si>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</si>
  <si>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</si>
  <si>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</si>
  <si>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</si>
  <si>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</si>
  <si>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</si>
  <si>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</si>
  <si>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</si>
  <si>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</si>
  <si>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</si>
  <si>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</si>
  <si>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</si>
  <si>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</si>
  <si>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</si>
  <si>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</si>
  <si>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</si>
  <si>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</si>
  <si>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</si>
  <si>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</si>
  <si>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</si>
  <si>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</si>
  <si>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</si>
  <si>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</si>
  <si>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</si>
  <si>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</si>
  <si>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</si>
  <si>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</si>
  <si>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</si>
  <si>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</si>
  <si>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</si>
  <si>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</si>
  <si>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</si>
  <si>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</si>
  <si>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</si>
  <si>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</si>
  <si>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</si>
  <si>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</si>
  <si>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</si>
  <si>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</si>
  <si>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</si>
  <si>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</si>
  <si>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</si>
  <si>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</si>
  <si>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</si>
  <si>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</si>
  <si>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</si>
  <si>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</si>
  <si>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</si>
  <si>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</si>
  <si>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</si>
  <si>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</si>
  <si>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</si>
  <si>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</si>
  <si>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</si>
  <si>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</si>
  <si>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</si>
  <si>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</si>
  <si>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</si>
  <si>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</si>
  <si>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</si>
  <si>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</si>
  <si>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</si>
  <si>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</si>
  <si>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</si>
  <si>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</si>
  <si>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</si>
  <si>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</si>
  <si>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</si>
  <si>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</si>
  <si>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</si>
  <si>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</si>
  <si>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</si>
  <si>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</si>
  <si>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</si>
  <si>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</si>
  <si>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</si>
  <si>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</si>
  <si>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</si>
  <si>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</si>
  <si>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</si>
  <si>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</si>
  <si>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</si>
  <si>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</si>
  <si>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</si>
  <si>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</si>
  <si>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</si>
  <si>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</si>
  <si>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</si>
  <si>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</si>
  <si>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</si>
  <si>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</si>
  <si>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</si>
  <si>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</si>
  <si>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</si>
  <si>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</si>
  <si>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</si>
  <si>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</si>
  <si>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</si>
  <si>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</si>
  <si>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</si>
  <si>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</si>
  <si>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</si>
  <si>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</si>
  <si>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</si>
  <si>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</si>
  <si>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</si>
  <si>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</si>
  <si>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</si>
  <si>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</si>
  <si>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</si>
  <si>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</si>
  <si>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</si>
  <si>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</si>
  <si>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</si>
  <si>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</si>
  <si>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</si>
  <si>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</si>
  <si>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</si>
  <si>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</si>
  <si>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</si>
  <si>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</si>
  <si>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</si>
  <si>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</si>
  <si>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</si>
  <si>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</si>
  <si>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</si>
  <si>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</si>
  <si>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</si>
  <si>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</si>
  <si>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</si>
  <si>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</si>
  <si>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</si>
  <si>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</si>
  <si>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</si>
  <si>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</si>
  <si>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</si>
  <si>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</si>
  <si>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</si>
  <si>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</si>
  <si>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</si>
  <si>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</si>
  <si>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</si>
  <si>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</si>
  <si>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</si>
  <si>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</si>
  <si>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</si>
  <si>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</si>
  <si>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</si>
  <si>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</si>
  <si>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</si>
  <si>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</si>
  <si>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</si>
  <si>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</si>
  <si>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</si>
  <si>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</si>
  <si>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</si>
  <si>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</si>
  <si>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</si>
  <si>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</si>
  <si>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</si>
  <si>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</si>
  <si>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</si>
  <si>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</si>
  <si>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</si>
  <si>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</si>
  <si>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</si>
  <si>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</si>
  <si>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</si>
  <si>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</si>
  <si>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</si>
  <si>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</si>
  <si>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</si>
  <si>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</si>
  <si>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</si>
  <si>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</si>
  <si>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</si>
  <si>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</si>
  <si>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</si>
  <si>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</si>
  <si>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</si>
  <si>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</si>
  <si>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</si>
  <si>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</si>
  <si>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</si>
  <si>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</si>
  <si>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</si>
  <si>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</si>
  <si>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</si>
  <si>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</si>
  <si>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</si>
  <si>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</si>
  <si>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</si>
  <si>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</si>
  <si>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</si>
  <si>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</si>
  <si>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</si>
  <si>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</si>
  <si>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</si>
  <si>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</si>
  <si>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</si>
  <si>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</si>
  <si>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</si>
  <si>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</si>
  <si>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</si>
  <si>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</si>
  <si>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</si>
  <si>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</si>
  <si>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</si>
  <si>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</si>
  <si>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</si>
  <si>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</si>
  <si>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</si>
  <si>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</si>
  <si>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</si>
  <si>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</si>
  <si>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</si>
  <si>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</si>
  <si>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</si>
  <si>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</si>
  <si>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</si>
  <si>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</si>
  <si>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</si>
  <si>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</si>
  <si>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</si>
  <si>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</si>
  <si>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</si>
  <si>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</si>
  <si>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</si>
  <si>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</si>
  <si>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</si>
  <si>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</si>
  <si>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</si>
  <si>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</si>
  <si>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</si>
  <si>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</si>
  <si>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</si>
  <si>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</si>
  <si>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</si>
  <si>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</si>
  <si>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</si>
  <si>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</si>
  <si>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</si>
  <si>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</si>
  <si>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</si>
  <si>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</si>
  <si>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</si>
  <si>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</si>
  <si>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</si>
  <si>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</si>
  <si>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</si>
  <si>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</si>
  <si>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</si>
  <si>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</si>
  <si>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</si>
  <si>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</si>
  <si>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</si>
  <si>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</si>
  <si>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</si>
  <si>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</si>
  <si>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</si>
  <si>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</si>
  <si>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</si>
  <si>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</si>
  <si>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</si>
  <si>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</si>
  <si>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</si>
  <si>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</si>
  <si>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</si>
  <si>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</si>
  <si>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</si>
  <si>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</si>
  <si>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</si>
  <si>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</si>
  <si>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</si>
  <si>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</si>
  <si>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</si>
  <si>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</si>
  <si>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</si>
  <si>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</si>
  <si>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</si>
  <si>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</si>
  <si>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</si>
  <si>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</si>
  <si>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</si>
  <si>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</si>
  <si>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</si>
  <si>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</si>
  <si>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</si>
  <si>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</si>
  <si>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</si>
  <si>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</si>
  <si>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</si>
  <si>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</si>
  <si>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</si>
  <si>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</si>
  <si>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</si>
  <si>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</si>
  <si>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</si>
  <si>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</si>
  <si>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</si>
  <si>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</si>
  <si>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</si>
  <si>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</si>
  <si>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</si>
  <si>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</si>
  <si>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</si>
  <si>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</si>
  <si>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</si>
  <si>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</si>
  <si>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</si>
  <si>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</si>
  <si>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</si>
  <si>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</si>
  <si>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</si>
  <si>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</si>
  <si>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</si>
  <si>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</si>
  <si>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</si>
  <si>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</si>
  <si>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</si>
  <si>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</si>
  <si>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</si>
  <si>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</si>
  <si>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</si>
  <si>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</si>
  <si>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</si>
  <si>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</si>
  <si>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</si>
  <si>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</si>
  <si>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</si>
  <si>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</si>
  <si>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</si>
  <si>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</si>
  <si>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</si>
  <si>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</si>
  <si>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</si>
  <si>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</si>
  <si>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</si>
  <si>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</si>
  <si>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</si>
  <si>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</si>
  <si>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</si>
  <si>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</si>
  <si>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</si>
  <si>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</si>
  <si>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</si>
  <si>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</si>
  <si>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</si>
  <si>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</si>
  <si>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</si>
  <si>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</si>
  <si>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</si>
  <si>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</si>
  <si>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</si>
  <si>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</si>
  <si>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</si>
  <si>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</si>
  <si>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</si>
  <si>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</si>
  <si>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</si>
  <si>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</si>
  <si>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</si>
  <si>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</si>
  <si>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</si>
  <si>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</si>
  <si>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</si>
  <si>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</si>
  <si>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</si>
  <si>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</si>
  <si>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</si>
  <si>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</si>
  <si>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</si>
  <si>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</si>
  <si>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</si>
  <si>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</si>
  <si>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</si>
  <si>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</si>
  <si>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</si>
  <si>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</si>
  <si>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</si>
  <si>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</si>
  <si>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</si>
  <si>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</si>
  <si>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</si>
  <si>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</si>
  <si>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</si>
  <si>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</si>
  <si>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</si>
  <si>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</si>
  <si>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</si>
  <si>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</si>
  <si>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</si>
  <si>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</si>
  <si>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</si>
  <si>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</si>
  <si>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</si>
  <si>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</si>
  <si>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</si>
  <si>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</si>
  <si>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</si>
  <si>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</si>
  <si>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</si>
  <si>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</si>
  <si>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</si>
  <si>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</si>
  <si>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</si>
  <si>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</si>
  <si>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</si>
  <si>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</si>
  <si>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</si>
  <si>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</si>
  <si>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</si>
  <si>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</si>
  <si>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</si>
  <si>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</si>
  <si>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</si>
  <si>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</si>
  <si>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</si>
  <si>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</si>
  <si>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</si>
  <si>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</si>
  <si>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</si>
  <si>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</si>
  <si>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</si>
  <si>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</si>
  <si>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</si>
  <si>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</si>
  <si>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</si>
  <si>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</si>
  <si>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</si>
  <si>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</si>
  <si>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</si>
  <si>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</si>
  <si>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</si>
  <si>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</si>
  <si>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</si>
  <si>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</si>
  <si>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</si>
  <si>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</si>
  <si>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</si>
  <si>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</si>
  <si>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</si>
  <si>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</si>
  <si>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</si>
  <si>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</si>
  <si>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</si>
  <si>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</si>
  <si>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</si>
  <si>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</si>
  <si>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</si>
  <si>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</si>
  <si>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</si>
  <si>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</si>
  <si>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</si>
  <si>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</si>
  <si>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</si>
  <si>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</si>
  <si>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</si>
  <si>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</si>
  <si>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</si>
  <si>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</si>
  <si>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</si>
  <si>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</si>
  <si>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</si>
  <si>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</si>
  <si>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</si>
  <si>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</si>
  <si>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</si>
  <si>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</si>
  <si>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</si>
  <si>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</si>
  <si>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</si>
  <si>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</si>
  <si>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</si>
  <si>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</si>
  <si>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</si>
  <si>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</si>
  <si>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</si>
  <si>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</si>
  <si>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</si>
  <si>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</si>
  <si>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</si>
  <si>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</si>
  <si>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</si>
  <si>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</si>
  <si>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</si>
  <si>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</si>
  <si>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</si>
  <si>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</si>
  <si>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</si>
  <si>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</si>
  <si>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</si>
  <si>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</si>
  <si>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</si>
  <si>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</si>
  <si>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</si>
  <si>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</si>
  <si>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</si>
  <si>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</si>
  <si>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</si>
  <si>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</si>
  <si>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</si>
  <si>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</si>
  <si>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</si>
  <si>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</si>
  <si>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</si>
  <si>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</si>
  <si>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</si>
  <si>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</si>
  <si>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</si>
  <si>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</si>
  <si>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</si>
  <si>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</si>
  <si>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</si>
  <si>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</si>
  <si>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</si>
  <si>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</si>
  <si>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</si>
  <si>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</si>
  <si>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</si>
  <si>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</si>
  <si>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</si>
  <si>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</si>
  <si>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</si>
  <si>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</si>
  <si>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</si>
  <si>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</si>
  <si>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</si>
  <si>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</si>
  <si>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</si>
  <si>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</si>
  <si>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</si>
  <si>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</si>
  <si>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</si>
  <si>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</si>
  <si>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</si>
  <si>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</si>
  <si>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</si>
  <si>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</si>
  <si>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</si>
  <si>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</si>
  <si>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</si>
  <si>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</si>
  <si>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</si>
  <si>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</si>
  <si>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</si>
  <si>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</si>
  <si>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</si>
  <si>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</si>
  <si>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</si>
  <si>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</si>
  <si>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</si>
  <si>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</si>
  <si>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</si>
  <si>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</si>
  <si>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</si>
  <si>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</si>
  <si>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</si>
  <si>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</si>
  <si>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</si>
  <si>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</si>
  <si>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</si>
  <si>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</si>
  <si>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</si>
  <si>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</si>
  <si>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</si>
  <si>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</si>
  <si>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</si>
  <si>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</si>
  <si>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</si>
  <si>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</si>
  <si>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</si>
  <si>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</si>
  <si>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</si>
  <si>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</si>
  <si>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</si>
  <si>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</si>
  <si>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</si>
  <si>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</si>
  <si>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</si>
  <si>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</si>
  <si>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</si>
  <si>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</si>
  <si>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</si>
  <si>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</si>
  <si>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</si>
  <si>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</si>
  <si>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</si>
  <si>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</si>
  <si>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</si>
  <si>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</si>
  <si>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</si>
  <si>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</si>
  <si>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</si>
  <si>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</si>
  <si>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</si>
  <si>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</si>
  <si>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</si>
  <si>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</si>
  <si>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</si>
  <si>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</si>
  <si>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</si>
  <si>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</si>
  <si>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</si>
  <si>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</si>
  <si>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</si>
  <si>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</si>
  <si>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</si>
  <si>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</si>
  <si>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</si>
  <si>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</si>
  <si>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</si>
  <si>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</si>
  <si>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</si>
  <si>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</si>
  <si>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</si>
  <si>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</si>
  <si>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</si>
  <si>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</si>
  <si>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</si>
  <si>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</si>
  <si>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</si>
  <si>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</si>
  <si>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</si>
  <si>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</si>
  <si>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</si>
  <si>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</si>
  <si>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</si>
  <si>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</si>
  <si>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</si>
  <si>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</si>
  <si>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</si>
  <si>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</si>
  <si>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</si>
  <si>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</si>
  <si>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</si>
  <si>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</si>
  <si>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</si>
  <si>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</si>
  <si>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</si>
  <si>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</si>
  <si>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</si>
  <si>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</si>
  <si>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</si>
  <si>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</si>
  <si>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</si>
  <si>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</si>
  <si>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</si>
  <si>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</si>
  <si>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</si>
  <si>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</si>
  <si>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</si>
  <si>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</si>
  <si>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</si>
  <si>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</si>
  <si>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</si>
  <si>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</si>
  <si>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</si>
  <si>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</si>
  <si>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</si>
  <si>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</si>
  <si>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</si>
  <si>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</si>
  <si>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</si>
  <si>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</si>
  <si>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</si>
  <si>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</si>
  <si>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</si>
  <si>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</si>
  <si>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</si>
  <si>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</si>
  <si>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</si>
  <si>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</si>
  <si>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</si>
  <si>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</si>
  <si>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</si>
  <si>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</si>
  <si>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</si>
  <si>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</si>
  <si>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</si>
  <si>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</si>
  <si>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</si>
  <si>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</si>
  <si>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</si>
  <si>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</si>
  <si>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</si>
  <si>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</si>
  <si>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</si>
  <si>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</si>
  <si>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</si>
  <si>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</si>
  <si>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</si>
  <si>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</si>
  <si>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</si>
  <si>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</si>
  <si>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</si>
  <si>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</si>
  <si>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</si>
  <si>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</si>
  <si>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</si>
  <si>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</si>
  <si>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</si>
  <si>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</si>
  <si>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</si>
  <si>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</si>
  <si>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</si>
  <si>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</si>
  <si>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</si>
  <si>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</si>
  <si>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</si>
  <si>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</si>
  <si>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</si>
  <si>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</si>
  <si>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</si>
  <si>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</si>
  <si>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</si>
  <si>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</si>
  <si>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</si>
  <si>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</si>
  <si>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</si>
  <si>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</si>
  <si>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</si>
  <si>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</si>
  <si>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</si>
  <si>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</si>
  <si>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</si>
  <si>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</si>
  <si>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</si>
  <si>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</si>
  <si>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</si>
  <si>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</si>
  <si>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</si>
  <si>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</si>
  <si>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</si>
  <si>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</si>
  <si>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</si>
  <si>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</si>
  <si>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</si>
  <si>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</si>
  <si>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</si>
  <si>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</si>
  <si>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</si>
  <si>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</si>
  <si>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</si>
  <si>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</si>
  <si>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</si>
  <si>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</si>
  <si>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</si>
  <si>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</si>
  <si>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</si>
  <si>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</si>
  <si>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</si>
  <si>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</si>
  <si>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</si>
  <si>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</si>
  <si>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</si>
  <si>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</si>
  <si>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</si>
  <si>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</si>
  <si>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</si>
  <si>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</si>
  <si>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</si>
  <si>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</si>
  <si>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</si>
  <si>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</si>
  <si>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</si>
  <si>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</si>
  <si>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</si>
  <si>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</si>
  <si>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</si>
  <si>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</si>
  <si>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</si>
  <si>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</si>
  <si>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</si>
  <si>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</si>
  <si>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</si>
  <si>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</si>
  <si>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</si>
  <si>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</si>
  <si>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</si>
  <si>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</si>
  <si>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</si>
  <si>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</si>
  <si>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</si>
  <si>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</si>
  <si>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</si>
  <si>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</si>
  <si>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</si>
  <si>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</si>
  <si>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</si>
  <si>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</si>
  <si>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</si>
  <si>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</si>
  <si>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</si>
  <si>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</si>
  <si>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</si>
  <si>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</si>
  <si>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</si>
  <si>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</si>
  <si>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</si>
  <si>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</si>
  <si>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</si>
  <si>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</si>
  <si>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</si>
  <si>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</si>
  <si>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</si>
  <si>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</si>
  <si>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</si>
  <si>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</si>
  <si>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</si>
  <si>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</si>
  <si>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</si>
  <si>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</si>
  <si>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</si>
  <si>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</si>
  <si>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</si>
  <si>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</si>
  <si>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</si>
  <si>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</si>
  <si>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</si>
  <si>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</si>
  <si>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</si>
  <si>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</si>
  <si>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</si>
  <si>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</si>
  <si>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</si>
  <si>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</si>
  <si>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</si>
  <si>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</si>
  <si>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</si>
  <si>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</si>
  <si>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</si>
  <si>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</si>
  <si>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</si>
  <si>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</si>
  <si>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</si>
  <si>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</si>
  <si>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</si>
  <si>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</si>
  <si>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</si>
  <si>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</si>
  <si>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</si>
  <si>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</si>
  <si>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</si>
  <si>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</si>
  <si>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</si>
  <si>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</si>
  <si>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</si>
  <si>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</si>
  <si>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</si>
  <si>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</si>
  <si>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</si>
  <si>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</si>
  <si>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</si>
  <si>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</si>
  <si>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</si>
  <si>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</si>
  <si>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</si>
  <si>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</si>
  <si>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</si>
  <si>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</si>
  <si>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</si>
  <si>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</si>
  <si>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</si>
  <si>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</si>
  <si>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</si>
  <si>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</si>
  <si>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</si>
  <si>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</si>
  <si>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</si>
  <si>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</si>
  <si>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</si>
  <si>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</si>
  <si>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</si>
  <si>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</si>
  <si>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</si>
  <si>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</si>
  <si>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</si>
  <si>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</si>
  <si>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</si>
  <si>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</si>
  <si>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</si>
  <si>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</si>
  <si>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</si>
  <si>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</si>
  <si>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</si>
  <si>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</si>
  <si>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</si>
  <si>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</si>
  <si>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</si>
  <si>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</si>
  <si>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</si>
  <si>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</si>
  <si>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</si>
  <si>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</si>
  <si>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</si>
  <si>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</si>
  <si>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</si>
  <si>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</si>
  <si>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</si>
  <si>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</si>
  <si>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</si>
  <si>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</si>
  <si>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</si>
  <si>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</si>
  <si>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</si>
  <si>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</si>
  <si>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</si>
  <si>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</si>
  <si>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</si>
  <si>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</si>
  <si>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</si>
  <si>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</si>
  <si>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</si>
  <si>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</si>
  <si>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</si>
  <si>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</si>
  <si>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</si>
  <si>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</si>
  <si>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</si>
  <si>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</si>
  <si>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</si>
  <si>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</si>
  <si>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</si>
  <si>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</si>
  <si>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</si>
  <si>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</si>
  <si>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</si>
  <si>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</si>
  <si>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</si>
  <si>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</si>
  <si>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</si>
  <si>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</si>
  <si>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</si>
  <si>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</si>
  <si>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</si>
  <si>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</si>
  <si>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</si>
  <si>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</si>
  <si>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</si>
  <si>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</si>
  <si>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</si>
  <si>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</si>
  <si>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</si>
  <si>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</si>
  <si>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</si>
  <si>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</si>
  <si>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</si>
  <si>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</si>
  <si>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</si>
  <si>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</si>
  <si>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</si>
  <si>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</si>
  <si>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</si>
  <si>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</si>
  <si>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</si>
  <si>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</si>
  <si>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</si>
  <si>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</si>
  <si>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</si>
  <si>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</si>
  <si>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</si>
  <si>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</si>
  <si>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</si>
  <si>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</si>
  <si>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</si>
  <si>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</si>
  <si>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</si>
  <si>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</si>
  <si>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</si>
  <si>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</si>
  <si>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</si>
  <si>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</si>
  <si>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</si>
  <si>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</si>
  <si>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</si>
  <si>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</si>
  <si>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</si>
  <si>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</si>
  <si>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</si>
  <si>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</si>
  <si>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</si>
  <si>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</si>
  <si>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</si>
  <si>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</si>
  <si>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</si>
  <si>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</si>
  <si>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</si>
  <si>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</si>
  <si>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</si>
  <si>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</si>
  <si>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</si>
  <si>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</si>
  <si>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</si>
  <si>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</si>
  <si>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</si>
  <si>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</si>
  <si>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</si>
  <si>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</si>
  <si>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</si>
  <si>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</si>
  <si>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</si>
  <si>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</si>
  <si>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</si>
  <si>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</si>
  <si>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</si>
  <si>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</si>
  <si>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</si>
  <si>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</si>
  <si>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</si>
  <si>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</si>
  <si>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</si>
  <si>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</si>
  <si>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</si>
  <si>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</si>
  <si>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</si>
  <si>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</si>
  <si>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</si>
  <si>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</si>
  <si>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</si>
  <si>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</si>
  <si>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</si>
  <si>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</si>
  <si>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</si>
  <si>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</si>
  <si>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</si>
  <si>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</si>
  <si>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</si>
  <si>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</si>
  <si>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</si>
  <si>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</si>
  <si>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</si>
  <si>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</si>
  <si>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</si>
  <si>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</si>
  <si>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</si>
  <si>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</si>
  <si>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</si>
  <si>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</si>
  <si>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</si>
  <si>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</si>
  <si>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</si>
  <si>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</si>
  <si>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</si>
  <si>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</si>
  <si>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</si>
  <si>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</si>
  <si>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</si>
  <si>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</si>
  <si>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</si>
  <si>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</si>
  <si>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</si>
  <si>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</si>
  <si>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</si>
  <si>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</si>
  <si>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</si>
  <si>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</si>
  <si>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</si>
  <si>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</si>
  <si>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</si>
  <si>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</si>
  <si>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</si>
  <si>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</si>
  <si>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</si>
  <si>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</si>
  <si>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</si>
  <si>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</si>
  <si>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</si>
  <si>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</si>
  <si>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</si>
  <si>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</si>
  <si>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</si>
  <si>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</si>
  <si>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</si>
  <si>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</si>
  <si>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</si>
  <si>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</si>
  <si>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</si>
  <si>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</si>
  <si>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</si>
  <si>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</si>
  <si>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</si>
  <si>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</si>
  <si>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</si>
  <si>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</si>
  <si>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</si>
  <si>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</si>
  <si>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</si>
  <si>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</si>
  <si>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</si>
  <si>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</si>
  <si>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</si>
  <si>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</si>
  <si>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</si>
  <si>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</si>
  <si>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</si>
  <si>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</si>
  <si>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</si>
  <si>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</si>
  <si>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</si>
  <si>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</si>
  <si>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</si>
  <si>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</si>
  <si>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</si>
  <si>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</si>
  <si>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</si>
  <si>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</si>
  <si>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</si>
  <si>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</si>
  <si>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</si>
  <si>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</si>
  <si>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</si>
  <si>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</si>
  <si>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</si>
  <si>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</si>
  <si>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</si>
  <si>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</si>
  <si>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</si>
  <si>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</si>
  <si>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</si>
  <si>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</si>
  <si>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</si>
  <si>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</si>
  <si>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</si>
  <si>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</si>
  <si>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</si>
  <si>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</si>
  <si>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</si>
  <si>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</si>
  <si>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</si>
  <si>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</si>
  <si>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</si>
  <si>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</si>
  <si>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</si>
  <si>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</si>
  <si>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</si>
  <si>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</si>
  <si>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</si>
  <si>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</si>
  <si>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</si>
  <si>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</si>
  <si>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</si>
  <si>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</si>
  <si>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</si>
  <si>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</si>
  <si>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</si>
  <si>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</si>
  <si>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</si>
  <si>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</si>
  <si>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</si>
  <si>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</si>
  <si>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</si>
  <si>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</si>
  <si>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</si>
  <si>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</si>
  <si>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</si>
  <si>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</si>
  <si>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</si>
  <si>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</si>
  <si>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</si>
  <si>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</si>
  <si>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</si>
  <si>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</si>
  <si>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</si>
  <si>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</si>
  <si>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</si>
  <si>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</si>
  <si>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</si>
  <si>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</si>
  <si>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</si>
  <si>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</si>
  <si>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</si>
  <si>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</si>
  <si>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</si>
  <si>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</si>
  <si>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</si>
  <si>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</si>
  <si>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</si>
  <si>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</si>
  <si>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</si>
  <si>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</si>
  <si>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</si>
  <si>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</si>
  <si>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</si>
  <si>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</si>
  <si>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</si>
  <si>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</si>
  <si>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</si>
  <si>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</si>
  <si>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</si>
  <si>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</si>
  <si>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</si>
  <si>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</si>
  <si>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</si>
  <si>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</si>
  <si>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</si>
  <si>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</si>
  <si>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</si>
  <si>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</si>
  <si>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</si>
  <si>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</si>
  <si>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</si>
  <si>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</si>
  <si>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</si>
  <si>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</si>
  <si>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</si>
  <si>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</si>
  <si>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</si>
  <si>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</si>
  <si>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</si>
  <si>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</si>
  <si>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</si>
  <si>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</si>
  <si>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</si>
  <si>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</si>
  <si>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</si>
  <si>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</si>
  <si>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</si>
  <si>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</si>
  <si>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</si>
  <si>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</si>
  <si>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</si>
  <si>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</si>
  <si>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</si>
  <si>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</si>
  <si>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</si>
  <si>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</si>
  <si>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</si>
  <si>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</si>
  <si>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</si>
  <si>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</si>
  <si>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</si>
  <si>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</si>
  <si>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</si>
  <si>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</si>
  <si>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</si>
  <si>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</si>
  <si>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</si>
  <si>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</si>
  <si>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</si>
  <si>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</si>
  <si>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</si>
  <si>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</si>
  <si>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</si>
  <si>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</si>
  <si>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</si>
  <si>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</si>
  <si>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</si>
  <si>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</si>
  <si>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</si>
  <si>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</si>
  <si>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</si>
  <si>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</si>
  <si>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</si>
  <si>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</si>
  <si>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</si>
  <si>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</si>
  <si>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</si>
  <si>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</si>
  <si>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</si>
  <si>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</si>
  <si>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</si>
  <si>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</si>
  <si>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</si>
  <si>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</si>
  <si>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</si>
  <si>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</si>
  <si>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</si>
  <si>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</si>
  <si>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</si>
  <si>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</si>
  <si>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</si>
  <si>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</si>
  <si>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</si>
  <si>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</si>
  <si>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</si>
  <si>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</si>
  <si>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</si>
  <si>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</si>
  <si>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</si>
  <si>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</si>
  <si>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</si>
  <si>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</si>
  <si>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</si>
  <si>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</si>
  <si>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</si>
  <si>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</si>
  <si>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</si>
  <si>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</si>
  <si>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</si>
  <si>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</si>
  <si>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</si>
  <si>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</si>
  <si>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</si>
  <si>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</si>
  <si>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</si>
  <si>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</si>
  <si>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</si>
  <si>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</si>
  <si>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</si>
  <si>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</si>
  <si>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</si>
  <si>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</si>
  <si>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</si>
  <si>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</si>
  <si>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</si>
  <si>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</si>
  <si>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</si>
  <si>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</si>
  <si>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</si>
  <si>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</si>
  <si>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</si>
  <si>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</si>
  <si>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</si>
  <si>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</si>
  <si>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</si>
  <si>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</si>
  <si>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</si>
  <si>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</si>
  <si>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</si>
  <si>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</si>
  <si>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</si>
  <si>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</si>
  <si>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</si>
  <si>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</si>
  <si>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</si>
  <si>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</si>
  <si>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</si>
  <si>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</si>
  <si>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</si>
  <si>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</si>
  <si>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</si>
  <si>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</si>
  <si>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</si>
  <si>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</si>
  <si>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</si>
  <si>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</si>
  <si>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</si>
  <si>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</si>
  <si>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</si>
  <si>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</si>
  <si>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</si>
  <si>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</si>
  <si>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</si>
  <si>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</si>
  <si>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</si>
  <si>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</si>
  <si>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</si>
  <si>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</si>
  <si>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</si>
  <si>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</si>
  <si>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</si>
  <si>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</si>
  <si>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</si>
  <si>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</si>
  <si>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</si>
  <si>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</si>
  <si>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</si>
  <si>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</si>
  <si>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</si>
  <si>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</si>
  <si>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</si>
  <si>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</si>
  <si>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</si>
  <si>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</si>
  <si>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</si>
  <si>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</si>
  <si>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</si>
  <si>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</si>
  <si>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</si>
  <si>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</si>
  <si>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</si>
  <si>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</si>
  <si>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</si>
  <si>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</si>
  <si>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</si>
  <si>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</si>
  <si>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</si>
  <si>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</si>
  <si>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</si>
  <si>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</si>
  <si>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</si>
  <si>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</si>
  <si>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</si>
  <si>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</si>
  <si>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</si>
  <si>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</si>
  <si>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</si>
  <si>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</si>
  <si>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</si>
  <si>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</si>
  <si>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</si>
  <si>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</si>
  <si>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</si>
  <si>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</si>
  <si>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</si>
  <si>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</si>
  <si>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</si>
  <si>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</si>
  <si>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</si>
  <si>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</si>
  <si>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</si>
  <si>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</si>
  <si>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</si>
  <si>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</si>
  <si>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</si>
  <si>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</si>
  <si>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</si>
  <si>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</si>
  <si>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</si>
  <si>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</si>
  <si>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</si>
  <si>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</si>
  <si>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</si>
  <si>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</si>
  <si>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</si>
  <si>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</si>
  <si>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</si>
  <si>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</si>
  <si>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</si>
  <si>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</si>
  <si>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</si>
  <si>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</si>
  <si>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</si>
  <si>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</si>
  <si>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</si>
  <si>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</si>
  <si>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</si>
  <si>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</si>
  <si>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</si>
  <si>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</si>
  <si>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</si>
  <si>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</si>
  <si>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</si>
  <si>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</si>
  <si>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</si>
  <si>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</si>
  <si>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</si>
  <si>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</si>
  <si>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</si>
  <si>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</si>
  <si>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</si>
  <si>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</si>
  <si>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</si>
  <si>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</si>
  <si>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</si>
  <si>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</si>
  <si>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</si>
  <si>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</si>
  <si>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</si>
  <si>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</si>
  <si>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</si>
  <si>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</si>
  <si>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</si>
  <si>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</si>
  <si>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</si>
  <si>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</si>
  <si>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</si>
  <si>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</si>
  <si>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</si>
  <si>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</si>
  <si>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</si>
  <si>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</si>
  <si>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</si>
  <si>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</si>
  <si>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</si>
  <si>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</si>
  <si>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</si>
  <si>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</si>
  <si>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</si>
  <si>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</si>
  <si>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</si>
  <si>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</si>
  <si>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</si>
  <si>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</si>
  <si>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</si>
  <si>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</si>
  <si>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</si>
  <si>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</si>
  <si>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</si>
  <si>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</si>
  <si>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</si>
  <si>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</si>
  <si>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</si>
  <si>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</si>
  <si>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</si>
  <si>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</si>
  <si>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</si>
  <si>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</si>
  <si>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</si>
  <si>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</si>
  <si>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</si>
  <si>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</si>
  <si>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</si>
  <si>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</si>
  <si>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</si>
  <si>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</si>
  <si>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</si>
  <si>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</si>
  <si>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</si>
  <si>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</si>
  <si>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</si>
  <si>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</si>
  <si>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</si>
  <si>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</si>
  <si>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</si>
  <si>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</si>
  <si>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</si>
  <si>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</si>
  <si>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</si>
  <si>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</si>
  <si>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</si>
  <si>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</si>
  <si>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</si>
  <si>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</si>
  <si>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</si>
  <si>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</si>
  <si>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</si>
  <si>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</si>
  <si>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</si>
  <si>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</si>
  <si>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</si>
  <si>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</si>
  <si>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</si>
  <si>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</si>
  <si>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</si>
  <si>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</si>
  <si>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</si>
  <si>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</si>
  <si>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</si>
  <si>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</si>
  <si>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</si>
  <si>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</si>
  <si>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</si>
  <si>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</si>
  <si>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</si>
  <si>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</si>
  <si>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</si>
  <si>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</si>
  <si>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</si>
  <si>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</si>
  <si>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</si>
  <si>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</si>
  <si>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</si>
  <si>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</si>
  <si>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</si>
  <si>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</si>
  <si>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</si>
  <si>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</si>
  <si>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</si>
  <si>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</si>
  <si>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</si>
  <si>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</si>
  <si>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</si>
  <si>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</si>
  <si>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</si>
  <si>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</si>
  <si>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</si>
  <si>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</si>
  <si>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</si>
  <si>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</si>
  <si>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</si>
  <si>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</si>
  <si>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</si>
  <si>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</si>
  <si>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</si>
  <si>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</si>
  <si>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</si>
  <si>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</si>
  <si>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</si>
  <si>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</si>
  <si>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</si>
  <si>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</si>
  <si>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</si>
  <si>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</si>
  <si>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</si>
  <si>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</si>
  <si>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</si>
  <si>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</si>
  <si>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</si>
  <si>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</si>
  <si>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</si>
  <si>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</si>
  <si>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</si>
  <si>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</si>
  <si>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</si>
  <si>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</si>
  <si>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</si>
  <si>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</si>
  <si>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</si>
  <si>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</si>
  <si>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</si>
  <si>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</si>
  <si>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</si>
  <si>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</si>
  <si>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</si>
  <si>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</si>
  <si>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</si>
  <si>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</si>
  <si>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</si>
  <si>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</si>
  <si>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</si>
  <si>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</si>
  <si>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</si>
  <si>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</si>
  <si>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</si>
  <si>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</si>
  <si>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</si>
  <si>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</si>
  <si>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</si>
  <si>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</si>
  <si>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</si>
  <si>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</si>
  <si>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</si>
  <si>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</si>
  <si>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</si>
  <si>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</si>
  <si>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</si>
  <si>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</si>
  <si>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</si>
  <si>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</si>
  <si>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</si>
  <si>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</si>
  <si>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</si>
  <si>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</si>
  <si>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</si>
  <si>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</si>
  <si>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</si>
  <si>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</si>
  <si>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</si>
  <si>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</si>
  <si>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</si>
  <si>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</si>
  <si>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</si>
  <si>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</si>
  <si>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</si>
  <si>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</si>
  <si>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</si>
  <si>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</si>
  <si>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</si>
  <si>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</si>
  <si>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</si>
  <si>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</si>
  <si>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</si>
  <si>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</si>
  <si>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</si>
  <si>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</si>
  <si>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</si>
  <si>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</si>
  <si>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</si>
  <si>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</si>
  <si>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</si>
  <si>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</si>
  <si>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</si>
  <si>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</si>
  <si>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</si>
  <si>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</si>
  <si>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</si>
  <si>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</si>
  <si>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</si>
  <si>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</si>
  <si>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</si>
  <si>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</si>
  <si>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</si>
  <si>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</si>
  <si>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</si>
  <si>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</si>
  <si>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</si>
  <si>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</si>
  <si>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</si>
  <si>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</si>
  <si>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</si>
  <si>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</si>
  <si>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</si>
  <si>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</si>
  <si>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</si>
  <si>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</si>
  <si>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</si>
  <si>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</si>
  <si>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</si>
  <si>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</si>
  <si>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</si>
  <si>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</si>
  <si>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</si>
  <si>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</si>
  <si>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</si>
  <si>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</si>
  <si>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</si>
  <si>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</si>
  <si>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</si>
  <si>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</si>
  <si>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</si>
  <si>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</si>
  <si>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</si>
  <si>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</si>
  <si>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</si>
  <si>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</si>
  <si>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</si>
  <si>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</si>
  <si>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</si>
  <si>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</si>
  <si>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</si>
  <si>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</si>
  <si>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</si>
  <si>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</si>
  <si>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</si>
  <si>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</si>
  <si>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</si>
  <si>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</si>
  <si>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</si>
  <si>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</si>
  <si>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</si>
  <si>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</si>
  <si>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</si>
  <si>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</si>
  <si>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</si>
  <si>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</si>
  <si>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</si>
  <si>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</si>
  <si>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</si>
  <si>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</si>
  <si>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</si>
  <si>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</si>
  <si>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</si>
  <si>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</si>
  <si>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</si>
  <si>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</si>
  <si>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</si>
  <si>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</si>
  <si>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</si>
  <si>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</si>
  <si>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</si>
  <si>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</si>
  <si>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</si>
  <si>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</si>
  <si>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</si>
  <si>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</si>
  <si>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</si>
  <si>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</si>
  <si>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</si>
  <si>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</si>
  <si>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</si>
  <si>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</si>
  <si>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</si>
  <si>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</si>
  <si>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</si>
  <si>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</si>
  <si>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</si>
  <si>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</si>
  <si>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</si>
  <si>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</si>
  <si>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</si>
  <si>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</si>
  <si>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</si>
  <si>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</si>
  <si>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</si>
  <si>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</si>
  <si>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</si>
  <si>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</si>
  <si>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</si>
  <si>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</si>
  <si>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</si>
  <si>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</si>
  <si>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</si>
  <si>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</si>
  <si>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</si>
  <si>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</si>
  <si>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</si>
  <si>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</si>
  <si>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</si>
  <si>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</si>
  <si>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</si>
  <si>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</si>
  <si>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</si>
  <si>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</si>
  <si>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</si>
  <si>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</si>
  <si>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</si>
  <si>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</si>
  <si>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</si>
  <si>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</si>
  <si>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</si>
  <si>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</si>
  <si>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</si>
  <si>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</si>
  <si>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</si>
  <si>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</si>
  <si>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</si>
  <si>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</si>
  <si>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</si>
  <si>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</si>
  <si>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</si>
  <si>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</si>
  <si>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</si>
  <si>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</si>
  <si>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</si>
  <si>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</si>
  <si>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</si>
  <si>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</si>
  <si>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</si>
  <si>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</si>
  <si>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</si>
  <si>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</si>
  <si>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</si>
  <si>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</si>
  <si>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</si>
  <si>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</si>
  <si>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</si>
  <si>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</si>
  <si>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</si>
  <si>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</si>
  <si>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</si>
  <si>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</si>
  <si>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</si>
  <si>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</si>
  <si>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</si>
  <si>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</si>
  <si>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</si>
  <si>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</si>
  <si>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</si>
  <si>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</si>
  <si>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</si>
  <si>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</si>
  <si>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</si>
  <si>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</si>
  <si>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</si>
  <si>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</si>
  <si>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</si>
  <si>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</si>
  <si>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</si>
  <si>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</si>
  <si>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</si>
  <si>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</si>
  <si>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</si>
  <si>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</si>
  <si>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</si>
  <si>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</si>
  <si>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</si>
  <si>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</si>
  <si>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</si>
  <si>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</si>
  <si>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</si>
  <si>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</si>
  <si>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</si>
  <si>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</si>
  <si>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</si>
  <si>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</si>
  <si>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</si>
  <si>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</si>
  <si>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</si>
  <si>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</si>
  <si>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</si>
  <si>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</si>
  <si>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</si>
  <si>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</si>
  <si>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</si>
  <si>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</si>
  <si>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</si>
  <si>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</si>
  <si>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</si>
  <si>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</si>
  <si>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</si>
  <si>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</si>
  <si>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</si>
  <si>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</si>
  <si>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</si>
  <si>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</si>
  <si>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</si>
  <si>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</si>
  <si>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</si>
  <si>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</si>
  <si>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</si>
  <si>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</si>
  <si>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</si>
  <si>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</si>
  <si>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</si>
  <si>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</si>
  <si>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</si>
  <si>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</si>
  <si>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</si>
  <si>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</si>
  <si>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</si>
  <si>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</si>
  <si>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</si>
  <si>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</si>
  <si>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</si>
  <si>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</si>
  <si>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</si>
  <si>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</si>
  <si>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</si>
  <si>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</si>
  <si>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</si>
  <si>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</si>
  <si>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</si>
  <si>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</si>
  <si>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</si>
  <si>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</si>
  <si>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</si>
  <si>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</si>
  <si>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</si>
  <si>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</si>
  <si>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</si>
  <si>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</si>
  <si>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</si>
  <si>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</si>
  <si>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</si>
  <si>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</si>
  <si>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</si>
  <si>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</si>
  <si>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</si>
  <si>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</si>
  <si>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</si>
  <si>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</si>
  <si>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</si>
  <si>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</si>
  <si>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</si>
  <si>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</si>
  <si>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</si>
  <si>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</si>
  <si>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</si>
  <si>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</si>
  <si>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</si>
  <si>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</si>
  <si>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</si>
  <si>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</si>
  <si>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</si>
  <si>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</si>
  <si>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</si>
  <si>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</si>
  <si>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</si>
  <si>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</si>
  <si>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</si>
  <si>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</si>
  <si>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</si>
  <si>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</si>
  <si>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</si>
  <si>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</si>
  <si>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</si>
  <si>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</si>
  <si>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</si>
  <si>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</si>
  <si>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</si>
  <si>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</si>
  <si>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</si>
  <si>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</si>
  <si>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</si>
  <si>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</si>
  <si>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</si>
  <si>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</si>
  <si>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</si>
  <si>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</si>
  <si>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</si>
  <si>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</si>
  <si>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</si>
  <si>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</si>
  <si>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</si>
  <si>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</si>
  <si>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</si>
  <si>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</si>
  <si>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</si>
  <si>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</si>
  <si>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</si>
  <si>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</si>
  <si>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</si>
  <si>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</si>
  <si>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</si>
  <si>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</si>
  <si>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</si>
  <si>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</si>
  <si>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</si>
  <si>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</si>
  <si>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</si>
  <si>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</si>
  <si>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</si>
  <si>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</si>
  <si>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</si>
  <si>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</si>
  <si>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</si>
  <si>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</si>
  <si>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</si>
  <si>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</si>
  <si>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</si>
  <si>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</si>
  <si>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</si>
  <si>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</si>
  <si>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</si>
  <si>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</si>
  <si>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</si>
  <si>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</si>
  <si>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</si>
  <si>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</si>
  <si>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</si>
  <si>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</si>
  <si>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</si>
  <si>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</si>
  <si>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</si>
  <si>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</si>
  <si>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</si>
  <si>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</si>
  <si>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</si>
  <si>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</si>
  <si>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</si>
  <si>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</si>
  <si>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</si>
  <si>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</si>
  <si>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</si>
  <si>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</si>
  <si>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</si>
  <si>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</si>
  <si>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</si>
  <si>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</si>
  <si>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</si>
  <si>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</si>
  <si>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</si>
  <si>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</si>
  <si>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</si>
  <si>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</si>
  <si>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</si>
  <si>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</si>
  <si>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</si>
  <si>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</si>
  <si>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</si>
  <si>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</si>
  <si>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</si>
  <si>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</si>
  <si>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</si>
  <si>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</si>
  <si>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</si>
  <si>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</si>
  <si>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</si>
  <si>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</si>
  <si>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</si>
  <si>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</si>
  <si>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</si>
  <si>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</si>
  <si>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</si>
  <si>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</si>
  <si>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</si>
  <si>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</si>
  <si>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</si>
  <si>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</si>
  <si>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</si>
  <si>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</si>
  <si>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</si>
  <si>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</si>
  <si>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</si>
  <si>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</si>
  <si>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</si>
  <si>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</si>
  <si>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</si>
  <si>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</si>
  <si>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</si>
  <si>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</si>
  <si>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</si>
  <si>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</si>
  <si>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</si>
  <si>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</si>
  <si>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</si>
  <si>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</si>
  <si>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</si>
  <si>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</si>
  <si>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</si>
  <si>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</si>
  <si>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</si>
  <si>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</si>
  <si>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</si>
  <si>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</si>
  <si>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</si>
  <si>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</si>
  <si>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</si>
  <si>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</si>
  <si>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</si>
  <si>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</si>
  <si>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</si>
  <si>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</si>
  <si>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</si>
  <si>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</si>
  <si>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</si>
  <si>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</si>
  <si>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</si>
  <si>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</si>
  <si>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</si>
  <si>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</si>
  <si>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</si>
  <si>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</si>
  <si>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</si>
  <si>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</si>
  <si>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</si>
  <si>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</si>
  <si>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</si>
  <si>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</si>
  <si>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</si>
  <si>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</si>
  <si>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</si>
  <si>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</si>
  <si>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</si>
  <si>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</si>
  <si>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</si>
  <si>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</si>
  <si>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</si>
  <si>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</si>
  <si>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</si>
  <si>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</si>
  <si>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</si>
  <si>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</si>
  <si>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</si>
  <si>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</si>
  <si>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</si>
  <si>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</si>
  <si>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</si>
  <si>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</si>
  <si>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</si>
  <si>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</si>
  <si>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</si>
  <si>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</si>
  <si>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</si>
  <si>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</si>
  <si>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</si>
  <si>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</si>
  <si>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</si>
  <si>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</si>
  <si>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</si>
  <si>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</si>
  <si>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</si>
  <si>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</si>
  <si>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</si>
  <si>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</si>
  <si>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</si>
  <si>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</si>
  <si>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</si>
  <si>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</si>
  <si>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</si>
  <si>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</si>
  <si>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</si>
  <si>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</si>
  <si>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</si>
  <si>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</si>
  <si>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</si>
  <si>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</si>
  <si>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</si>
  <si>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</si>
  <si>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</si>
  <si>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</si>
  <si>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</si>
  <si>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</si>
  <si>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</si>
  <si>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</si>
  <si>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</si>
  <si>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</si>
  <si>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</si>
  <si>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</si>
  <si>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</si>
  <si>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</si>
  <si>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</si>
  <si>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</si>
  <si>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</si>
  <si>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</si>
  <si>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</si>
  <si>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</si>
  <si>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</si>
  <si>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</si>
  <si>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</si>
  <si>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</si>
  <si>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</si>
  <si>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</si>
  <si>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</si>
  <si>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</si>
  <si>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</si>
  <si>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</si>
  <si>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</si>
  <si>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</si>
  <si>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</si>
  <si>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</si>
  <si>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</si>
  <si>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</si>
  <si>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</si>
  <si>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</si>
  <si>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</si>
  <si>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</si>
  <si>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</si>
  <si>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</si>
  <si>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</si>
  <si>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</si>
  <si>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</si>
  <si>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</si>
  <si>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</si>
  <si>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</si>
  <si>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</si>
  <si>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</si>
  <si>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</si>
  <si>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</si>
  <si>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</si>
  <si>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</si>
  <si>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</si>
  <si>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</si>
  <si>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</si>
  <si>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</si>
  <si>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</si>
  <si>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</si>
  <si>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</si>
  <si>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</si>
  <si>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</si>
  <si>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</si>
  <si>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</si>
  <si>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</si>
  <si>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</si>
  <si>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</si>
  <si>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</si>
  <si>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</si>
  <si>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</si>
  <si>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</si>
  <si>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</si>
  <si>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</si>
  <si>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</si>
  <si>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</si>
  <si>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</si>
  <si>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</si>
  <si>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</si>
  <si>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</si>
  <si>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</si>
  <si>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</si>
  <si>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</si>
  <si>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</si>
  <si>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</si>
  <si>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</si>
  <si>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</si>
  <si>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</si>
  <si>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</si>
  <si>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</si>
  <si>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</si>
  <si>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</si>
  <si>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</si>
  <si>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</si>
  <si>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</si>
  <si>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</si>
  <si>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</si>
  <si>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</si>
  <si>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</si>
  <si>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</si>
  <si>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</si>
  <si>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</si>
  <si>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</si>
  <si>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</si>
  <si>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</si>
  <si>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</si>
  <si>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</si>
  <si>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</si>
  <si>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</si>
  <si>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</si>
  <si>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</si>
  <si>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</si>
  <si>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</si>
  <si>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</si>
  <si>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</si>
  <si>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</si>
  <si>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</si>
  <si>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</si>
  <si>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</si>
  <si>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</si>
  <si>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</si>
  <si>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</si>
  <si>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</si>
  <si>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</si>
  <si>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</si>
  <si>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</si>
  <si>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</si>
  <si>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</si>
  <si>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</si>
  <si>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</si>
  <si>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</si>
  <si>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</si>
  <si>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</si>
  <si>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</si>
  <si>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</si>
  <si>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</si>
  <si>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</si>
  <si>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</si>
  <si>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</si>
  <si>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</si>
  <si>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</si>
  <si>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</si>
  <si>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</si>
  <si>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</si>
  <si>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</si>
  <si>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</si>
  <si>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</si>
  <si>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</si>
  <si>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</si>
  <si>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</si>
  <si>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</si>
  <si>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</si>
  <si>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</si>
  <si>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</si>
  <si>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</si>
  <si>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</si>
  <si>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</si>
  <si>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</si>
  <si>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</si>
  <si>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</si>
  <si>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</si>
  <si>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</si>
  <si>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</si>
  <si>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</si>
  <si>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</si>
  <si>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</si>
  <si>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</si>
  <si>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</si>
  <si>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</si>
  <si>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</si>
  <si>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</si>
  <si>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</si>
  <si>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</si>
  <si>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</si>
  <si>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</si>
  <si>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</si>
  <si>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</si>
  <si>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</si>
  <si>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</si>
  <si>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</si>
  <si>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</si>
  <si>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</si>
  <si>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</si>
  <si>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</si>
  <si>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</si>
  <si>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</si>
  <si>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</si>
  <si>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</si>
  <si>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</si>
  <si>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</si>
  <si>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</si>
  <si>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</si>
  <si>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</si>
  <si>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</si>
  <si>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</si>
  <si>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</si>
  <si>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</si>
  <si>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</si>
  <si>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</si>
  <si>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</si>
  <si>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</si>
  <si>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</si>
  <si>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</si>
  <si>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</si>
  <si>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</si>
  <si>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</si>
  <si>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</si>
  <si>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</si>
  <si>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</si>
  <si>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</si>
  <si>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</si>
  <si>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</si>
  <si>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</si>
  <si>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</si>
  <si>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</si>
  <si>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</si>
  <si>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</si>
  <si>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</si>
  <si>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</si>
  <si>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</si>
  <si>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</si>
  <si>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</si>
  <si>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</si>
  <si>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</si>
  <si>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</si>
  <si>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</si>
  <si>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</si>
  <si>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</si>
  <si>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</si>
  <si>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</si>
  <si>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</si>
  <si>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</si>
  <si>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</si>
  <si>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</si>
  <si>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</si>
  <si>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</si>
  <si>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</si>
  <si>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</si>
  <si>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</si>
  <si>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</si>
  <si>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</si>
  <si>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</si>
  <si>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</si>
  <si>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</si>
  <si>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</si>
  <si>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</si>
  <si>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</si>
  <si>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</si>
  <si>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</si>
  <si>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</si>
  <si>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</si>
  <si>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</si>
  <si>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</si>
  <si>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</si>
  <si>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</si>
  <si>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</si>
  <si>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</si>
  <si>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</si>
  <si>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</si>
  <si>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</si>
  <si>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</si>
  <si>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</si>
  <si>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</si>
  <si>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</si>
  <si>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</si>
  <si>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</si>
  <si>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</si>
  <si>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</si>
  <si>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</si>
  <si>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</si>
  <si>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</si>
  <si>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</si>
  <si>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</si>
  <si>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</si>
  <si>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</si>
  <si>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</si>
  <si>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</si>
  <si>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</si>
  <si>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</si>
  <si>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</si>
  <si>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</si>
  <si>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</si>
  <si>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</si>
  <si>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</si>
  <si>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</si>
  <si>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</si>
  <si>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</si>
  <si>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</si>
  <si>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</si>
  <si>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</si>
  <si>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</si>
  <si>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</si>
  <si>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</si>
  <si>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</si>
  <si>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</si>
  <si>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</si>
  <si>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</si>
  <si>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</si>
  <si>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</si>
  <si>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</si>
  <si>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</si>
  <si>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</si>
  <si>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</si>
  <si>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</si>
  <si>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</si>
  <si>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</si>
  <si>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</si>
  <si>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</si>
  <si>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</si>
  <si>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</si>
  <si>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</si>
  <si>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</si>
  <si>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</si>
  <si>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</si>
  <si>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</si>
  <si>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</si>
  <si>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</si>
  <si>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</si>
  <si>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</si>
  <si>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</si>
  <si>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</si>
  <si>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</si>
  <si>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</si>
  <si>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</si>
  <si>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</si>
  <si>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</si>
  <si>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</si>
  <si>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</si>
  <si>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</si>
  <si>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</si>
  <si>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</si>
  <si>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</si>
  <si>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</si>
  <si>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</si>
  <si>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</si>
  <si>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</si>
  <si>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</si>
  <si>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</si>
  <si>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</si>
  <si>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</si>
  <si>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</si>
  <si>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</si>
  <si>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</si>
  <si>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</si>
  <si>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</si>
  <si>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</si>
  <si>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</si>
  <si>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</si>
  <si>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</si>
  <si>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</si>
  <si>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</si>
  <si>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</si>
  <si>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</si>
  <si>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</si>
  <si>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</si>
  <si>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</si>
  <si>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</si>
  <si>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</si>
  <si>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</si>
  <si>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</si>
  <si>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</si>
  <si>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</si>
  <si>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</si>
  <si>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</si>
  <si>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</si>
  <si>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</si>
  <si>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</si>
  <si>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</si>
  <si>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</si>
  <si>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</si>
  <si>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</si>
  <si>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</si>
  <si>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</si>
  <si>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</si>
  <si>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</si>
  <si>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</si>
  <si>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</si>
  <si>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</si>
  <si>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</si>
  <si>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</si>
  <si>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</si>
  <si>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</si>
  <si>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</si>
  <si>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</si>
  <si>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</si>
  <si>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</si>
  <si>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</si>
  <si>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</si>
  <si>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</si>
  <si>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</si>
  <si>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</si>
  <si>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</si>
  <si>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</si>
  <si>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</si>
  <si>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</si>
  <si>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</si>
  <si>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</si>
  <si>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</si>
  <si>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</si>
  <si>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</si>
  <si>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</si>
  <si>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</si>
  <si>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</si>
  <si>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</si>
  <si>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</si>
  <si>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</si>
  <si>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</si>
  <si>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</si>
  <si>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</si>
  <si>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</si>
  <si>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</si>
  <si>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</si>
  <si>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</si>
  <si>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</si>
  <si>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</si>
  <si>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</si>
  <si>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</si>
  <si>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</si>
  <si>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</si>
  <si>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</si>
  <si>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</si>
  <si>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</si>
  <si>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</si>
  <si>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</si>
  <si>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</si>
  <si>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</si>
  <si>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</si>
  <si>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</si>
  <si>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</si>
  <si>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</si>
  <si>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</si>
  <si>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</si>
  <si>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</si>
  <si>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</si>
  <si>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</si>
  <si>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</si>
  <si>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</si>
  <si>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</si>
  <si>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</si>
  <si>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</si>
  <si>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</si>
  <si>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</si>
  <si>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</si>
  <si>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</si>
  <si>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</si>
  <si>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</si>
  <si>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</si>
  <si>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</si>
  <si>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</si>
  <si>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</si>
  <si>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</si>
  <si>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</si>
  <si>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</si>
  <si>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</si>
  <si>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</si>
  <si>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</si>
  <si>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</si>
  <si>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</si>
  <si>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</si>
  <si>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</si>
  <si>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</si>
  <si>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</si>
  <si>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</si>
  <si>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</si>
  <si>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</si>
  <si>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</si>
  <si>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</si>
  <si>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</si>
  <si>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</si>
  <si>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</si>
  <si>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</si>
  <si>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</si>
  <si>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</si>
  <si>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</si>
  <si>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</si>
  <si>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</si>
  <si>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</si>
  <si>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</si>
  <si>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</si>
  <si>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</si>
  <si>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</si>
  <si>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</si>
  <si>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</si>
  <si>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</si>
  <si>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</si>
  <si>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</si>
  <si>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</si>
  <si>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</si>
  <si>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</si>
  <si>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</si>
  <si>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</si>
  <si>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</si>
  <si>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</si>
  <si>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</si>
  <si>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</si>
  <si>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</si>
  <si>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</si>
  <si>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</si>
  <si>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</si>
  <si>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</si>
  <si>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</si>
  <si>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</si>
  <si>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</si>
  <si>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</si>
  <si>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</si>
  <si>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</si>
  <si>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</si>
  <si>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</si>
  <si>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</si>
  <si>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</si>
  <si>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</si>
  <si>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</si>
  <si>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</si>
  <si>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</si>
  <si>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</si>
  <si>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</si>
  <si>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</si>
  <si>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</si>
  <si>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</si>
  <si>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</si>
  <si>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</si>
  <si>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</si>
  <si>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</si>
  <si>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</si>
  <si>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</si>
  <si>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</si>
  <si>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</si>
  <si>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</si>
  <si>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</si>
  <si>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</si>
  <si>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</si>
  <si>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</si>
  <si>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</si>
  <si>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</si>
  <si>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</si>
  <si>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</si>
  <si>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</si>
  <si>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</si>
  <si>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</si>
  <si>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</si>
  <si>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</si>
  <si>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</si>
  <si>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</si>
  <si>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</si>
  <si>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</si>
  <si>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</si>
  <si>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</si>
  <si>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</si>
  <si>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</si>
  <si>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</si>
  <si>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</si>
  <si>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</si>
  <si>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</si>
  <si>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</si>
  <si>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</si>
  <si>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</si>
  <si>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</si>
  <si>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</si>
  <si>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</si>
  <si>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</si>
  <si>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</si>
  <si>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</si>
  <si>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</si>
  <si>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</si>
  <si>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</si>
  <si>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</si>
  <si>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</si>
  <si>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</si>
  <si>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</si>
  <si>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</si>
  <si>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</si>
  <si>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</si>
  <si>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</si>
  <si>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</si>
  <si>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</si>
  <si>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</si>
  <si>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</si>
  <si>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</si>
  <si>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</si>
  <si>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</si>
  <si>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</si>
  <si>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</si>
  <si>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</si>
  <si>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</si>
  <si>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</si>
  <si>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</si>
  <si>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</si>
  <si>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</si>
  <si>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</si>
  <si>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</si>
  <si>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</si>
  <si>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</si>
  <si>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</si>
  <si>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</si>
  <si>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</si>
  <si>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</si>
  <si>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</si>
  <si>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</si>
  <si>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</si>
  <si>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</si>
  <si>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</si>
  <si>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</si>
  <si>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</si>
  <si>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</si>
  <si>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</si>
  <si>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</si>
  <si>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</si>
  <si>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</si>
  <si>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</si>
  <si>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</si>
  <si>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</si>
  <si>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</si>
  <si>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</si>
  <si>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</si>
  <si>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</si>
  <si>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</si>
  <si>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</si>
  <si>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</si>
  <si>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</si>
  <si>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</si>
  <si>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</si>
  <si>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</si>
  <si>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</si>
  <si>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</si>
  <si>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</si>
  <si>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</si>
  <si>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</si>
  <si>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</si>
  <si>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</si>
  <si>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</si>
  <si>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</si>
  <si>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</si>
  <si>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</si>
  <si>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</si>
  <si>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</si>
  <si>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</si>
  <si>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</si>
  <si>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</si>
  <si>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</si>
  <si>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</si>
  <si>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</si>
  <si>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</si>
  <si>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</si>
  <si>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</si>
  <si>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</si>
  <si>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</si>
  <si>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</si>
  <si>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</si>
  <si>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</si>
  <si>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</si>
  <si>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</si>
  <si>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</si>
  <si>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</si>
  <si>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</si>
  <si>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</si>
  <si>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</si>
  <si>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</si>
  <si>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</si>
  <si>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</si>
  <si>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</si>
  <si>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</si>
  <si>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</si>
  <si>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</si>
  <si>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</si>
  <si>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</si>
  <si>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</si>
  <si>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</si>
  <si>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</si>
  <si>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</si>
  <si>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</si>
  <si>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</si>
  <si>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</si>
  <si>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</si>
  <si>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</si>
  <si>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</si>
  <si>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</si>
  <si>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</si>
  <si>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</si>
  <si>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</si>
  <si>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</si>
  <si>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</si>
  <si>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</si>
  <si>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</si>
  <si>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</si>
  <si>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</si>
  <si>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</si>
  <si>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</si>
  <si>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</si>
  <si>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</si>
  <si>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</si>
  <si>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</si>
  <si>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</si>
  <si>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</si>
  <si>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</si>
  <si>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</si>
  <si>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</si>
  <si>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</si>
  <si>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</si>
  <si>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</si>
  <si>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</si>
  <si>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</si>
  <si>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</si>
  <si>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</si>
  <si>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</si>
  <si>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</si>
  <si>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</si>
  <si>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</si>
  <si>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</si>
  <si>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</si>
  <si>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</si>
  <si>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</si>
  <si>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</si>
  <si>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</si>
  <si>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</si>
  <si>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</si>
  <si>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</si>
  <si>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</si>
  <si>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</si>
  <si>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</si>
  <si>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</si>
  <si>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</si>
  <si>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</si>
  <si>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</si>
  <si>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</si>
  <si>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</si>
  <si>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</si>
  <si>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</si>
  <si>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</si>
  <si>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</si>
  <si>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</si>
  <si>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</si>
  <si>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</si>
  <si>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</si>
  <si>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</si>
  <si>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</si>
  <si>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</si>
  <si>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</si>
  <si>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</si>
  <si>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</si>
  <si>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</si>
  <si>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</si>
  <si>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</si>
  <si>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</si>
  <si>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</si>
  <si>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</si>
  <si>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</si>
  <si>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</si>
  <si>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</si>
  <si>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</si>
  <si>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</si>
  <si>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</si>
  <si>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</si>
  <si>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</si>
  <si>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</si>
  <si>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</si>
  <si>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</si>
  <si>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</si>
  <si>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</si>
  <si>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</si>
  <si>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</si>
  <si>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</si>
  <si>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</si>
  <si>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</si>
  <si>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</si>
  <si>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</si>
  <si>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</si>
  <si>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</si>
  <si>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</si>
  <si>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</si>
  <si>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</si>
  <si>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</si>
  <si>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</si>
  <si>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</si>
  <si>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</si>
  <si>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</si>
  <si>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</si>
  <si>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</si>
  <si>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</si>
  <si>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</si>
  <si>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</si>
  <si>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</si>
  <si>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</si>
  <si>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</si>
  <si>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</si>
  <si>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</si>
  <si>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</si>
  <si>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</si>
  <si>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</si>
  <si>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</si>
  <si>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</si>
  <si>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</si>
  <si>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</si>
  <si>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</si>
  <si>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</si>
  <si>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</si>
  <si>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</si>
  <si>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</si>
  <si>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</si>
  <si>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</si>
  <si>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</si>
  <si>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</si>
  <si>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</si>
  <si>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</si>
  <si>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</si>
  <si>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</si>
  <si>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</si>
  <si>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</si>
  <si>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</si>
  <si>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</si>
  <si>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</si>
  <si>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</si>
  <si>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</si>
  <si>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</si>
  <si>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</si>
  <si>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</si>
  <si>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</si>
  <si>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</si>
  <si>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</si>
  <si>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</si>
  <si>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</si>
  <si>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</si>
  <si>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</si>
  <si>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</si>
  <si>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</si>
  <si>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</si>
  <si>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</si>
  <si>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</si>
  <si>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</si>
  <si>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</si>
  <si>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</si>
  <si>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</si>
  <si>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</si>
  <si>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</si>
  <si>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</si>
  <si>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</si>
  <si>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</si>
  <si>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</si>
  <si>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</si>
  <si>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</si>
  <si>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</si>
  <si>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</si>
  <si>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</si>
  <si>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</si>
  <si>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</si>
  <si>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</si>
  <si>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</si>
  <si>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</si>
  <si>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</si>
  <si>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</si>
  <si>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</si>
  <si>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</si>
  <si>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</si>
  <si>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</si>
  <si>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</si>
  <si>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</si>
  <si>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</si>
  <si>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</si>
  <si>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</si>
  <si>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</si>
  <si>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</si>
  <si>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</si>
  <si>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</si>
  <si>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</si>
  <si>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</si>
  <si>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</si>
  <si>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</si>
  <si>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</si>
  <si>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</si>
  <si>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</si>
  <si>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</si>
  <si>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</si>
  <si>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</si>
  <si>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</si>
  <si>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</si>
  <si>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</si>
  <si>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</si>
  <si>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</si>
  <si>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</si>
  <si>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</si>
  <si>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</si>
  <si>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</si>
  <si>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</si>
  <si>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</si>
  <si>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</si>
  <si>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</si>
  <si>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</si>
  <si>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</si>
  <si>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</si>
  <si>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</si>
  <si>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</si>
  <si>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</si>
  <si>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</si>
  <si>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</si>
  <si>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</si>
  <si>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</si>
  <si>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</si>
  <si>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</si>
  <si>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</si>
  <si>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</si>
  <si>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</si>
  <si>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</si>
  <si>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</si>
  <si>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</si>
  <si>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</si>
  <si>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</si>
  <si>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</si>
  <si>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</si>
  <si>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</si>
  <si>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</si>
  <si>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</si>
  <si>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</si>
  <si>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</si>
  <si>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</si>
  <si>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</si>
  <si>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</si>
  <si>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</si>
  <si>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</si>
  <si>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</si>
  <si>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</si>
  <si>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</si>
  <si>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</si>
  <si>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</si>
  <si>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</si>
  <si>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</si>
  <si>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</si>
  <si>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</si>
  <si>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</si>
  <si>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</si>
  <si>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</si>
  <si>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</si>
  <si>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</si>
  <si>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</si>
  <si>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</si>
  <si>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</si>
  <si>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</si>
  <si>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</si>
  <si>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</si>
  <si>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</si>
  <si>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</si>
  <si>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</si>
  <si>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</si>
  <si>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</si>
  <si>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</si>
  <si>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</si>
  <si>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</si>
  <si>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</si>
  <si>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</si>
  <si>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</si>
  <si>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</si>
  <si>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</si>
  <si>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</si>
  <si>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</si>
  <si>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</si>
  <si>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</si>
  <si>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</si>
  <si>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</si>
  <si>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</si>
  <si>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</si>
  <si>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</si>
  <si>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</si>
  <si>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</si>
  <si>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</si>
  <si>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</si>
  <si>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</si>
  <si>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</si>
  <si>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</si>
  <si>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</si>
  <si>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</si>
  <si>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</si>
  <si>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</si>
  <si>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</si>
  <si>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</si>
  <si>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</si>
  <si>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</si>
  <si>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</si>
  <si>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</si>
  <si>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</si>
  <si>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</si>
  <si>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</si>
  <si>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</si>
  <si>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</si>
  <si>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</si>
  <si>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</si>
  <si>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</si>
  <si>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</si>
  <si>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</si>
  <si>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</si>
  <si>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</si>
  <si>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</si>
  <si>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</si>
  <si>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</si>
  <si>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</si>
  <si>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</si>
  <si>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</si>
  <si>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</si>
  <si>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</si>
  <si>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</si>
  <si>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</si>
  <si>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</si>
  <si>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</si>
  <si>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</si>
  <si>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</si>
  <si>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</si>
  <si>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</si>
  <si>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</si>
  <si>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</si>
  <si>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</si>
  <si>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</si>
  <si>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</si>
  <si>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</si>
  <si>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</si>
  <si>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</si>
  <si>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</si>
  <si>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</si>
  <si>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</si>
  <si>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</si>
  <si>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</si>
  <si>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</si>
  <si>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</si>
  <si>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</si>
  <si>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</si>
  <si>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</si>
  <si>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</si>
  <si>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</si>
  <si>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</si>
  <si>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</si>
  <si>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</si>
  <si>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</si>
  <si>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</si>
  <si>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</si>
  <si>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</si>
  <si>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</si>
  <si>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</si>
  <si>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</si>
  <si>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</si>
  <si>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</si>
  <si>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</si>
  <si>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</si>
  <si>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</si>
  <si>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</si>
  <si>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</si>
  <si>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</si>
  <si>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</si>
  <si>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</si>
  <si>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</si>
  <si>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</si>
  <si>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</si>
  <si>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</si>
  <si>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</si>
  <si>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</si>
  <si>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</si>
  <si>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</si>
  <si>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</si>
  <si>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</si>
  <si>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</si>
  <si>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</si>
  <si>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</si>
  <si>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</si>
  <si>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</si>
  <si>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</si>
  <si>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</si>
  <si>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</si>
  <si>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</si>
  <si>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</si>
  <si>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</si>
  <si>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</si>
  <si>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</si>
  <si>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</si>
  <si>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</si>
  <si>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</si>
  <si>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</si>
  <si>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</si>
  <si>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</si>
  <si>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</si>
  <si>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</si>
  <si>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</si>
  <si>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</si>
  <si>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</si>
  <si>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</si>
  <si>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</si>
  <si>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</si>
  <si>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</si>
  <si>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</si>
  <si>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</si>
  <si>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</si>
  <si>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</si>
  <si>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</si>
  <si>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</si>
  <si>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</si>
  <si>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</si>
  <si>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</si>
  <si>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</si>
  <si>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</si>
  <si>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</si>
  <si>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</si>
  <si>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</si>
  <si>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</si>
  <si>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</si>
  <si>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</si>
  <si>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</si>
  <si>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</si>
  <si>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</si>
  <si>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</si>
  <si>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</si>
  <si>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</si>
  <si>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</si>
  <si>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</si>
  <si>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</si>
  <si>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</si>
  <si>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</si>
  <si>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</si>
  <si>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</si>
  <si>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</si>
  <si>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</si>
  <si>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</si>
  <si>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</si>
  <si>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</si>
  <si>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</si>
  <si>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</si>
  <si>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</si>
  <si>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</si>
  <si>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</si>
  <si>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</si>
  <si>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</si>
  <si>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</si>
  <si>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</si>
  <si>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</si>
  <si>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</si>
  <si>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</si>
  <si>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</si>
  <si>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</si>
  <si>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</si>
  <si>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</si>
  <si>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</si>
  <si>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</si>
  <si>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</si>
  <si>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</si>
  <si>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</si>
  <si>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</si>
  <si>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</si>
  <si>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</si>
  <si>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</si>
  <si>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</si>
  <si>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</si>
  <si>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</si>
  <si>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</si>
  <si>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</si>
  <si>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</si>
  <si>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</si>
  <si>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</si>
  <si>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</si>
  <si>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</si>
  <si>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</si>
  <si>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</si>
  <si>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</si>
  <si>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</si>
  <si>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</si>
  <si>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</si>
  <si>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</si>
  <si>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</si>
  <si>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</si>
  <si>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</si>
  <si>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</si>
  <si>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</si>
  <si>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</si>
  <si>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</si>
  <si>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</si>
  <si>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</si>
  <si>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</si>
  <si>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</si>
  <si>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</si>
  <si>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</si>
  <si>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</si>
  <si>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</si>
  <si>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</si>
  <si>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</si>
  <si>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</si>
  <si>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</si>
  <si>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</si>
  <si>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</si>
  <si>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</si>
  <si>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</si>
  <si>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</si>
  <si>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</si>
  <si>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</si>
  <si>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</si>
  <si>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</si>
  <si>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</si>
  <si>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</si>
  <si>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</si>
  <si>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</si>
  <si>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</si>
  <si>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</si>
  <si>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</si>
  <si>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</si>
  <si>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</si>
  <si>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</si>
  <si>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</si>
  <si>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</si>
  <si>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</si>
  <si>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</si>
  <si>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</si>
  <si>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</si>
  <si>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</si>
  <si>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</si>
  <si>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</si>
  <si>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</si>
  <si>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</si>
  <si>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</si>
  <si>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</si>
  <si>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</si>
  <si>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</si>
  <si>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</si>
  <si>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</si>
  <si>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</si>
  <si>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</si>
  <si>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</si>
  <si>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</si>
  <si>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</si>
  <si>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</si>
  <si>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</si>
  <si>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</si>
  <si>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</si>
  <si>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</si>
  <si>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</si>
  <si>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</si>
  <si>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</si>
  <si>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</si>
  <si>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</si>
  <si>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</si>
  <si>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</si>
  <si>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</si>
  <si>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</si>
  <si>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</si>
  <si>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</si>
  <si>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</si>
  <si>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</si>
  <si>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</si>
  <si>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</si>
  <si>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</si>
  <si>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</si>
  <si>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</si>
  <si>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</si>
  <si>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</si>
  <si>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</si>
  <si>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</si>
  <si>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</si>
  <si>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</si>
  <si>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</si>
  <si>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</si>
  <si>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</si>
  <si>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</si>
  <si>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</si>
  <si>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</si>
  <si>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</si>
  <si>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</si>
  <si>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</si>
  <si>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</si>
  <si>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</si>
  <si>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</si>
  <si>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</si>
  <si>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</si>
  <si>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</si>
  <si>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</si>
  <si>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</si>
  <si>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</si>
  <si>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</si>
  <si>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</si>
  <si>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</si>
  <si>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</si>
  <si>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</si>
  <si>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</si>
  <si>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</si>
  <si>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</si>
  <si>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</si>
  <si>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</si>
  <si>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</si>
  <si>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</si>
  <si>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</si>
  <si>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</si>
  <si>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</si>
  <si>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</si>
  <si>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</si>
  <si>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</si>
  <si>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</si>
  <si>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</si>
  <si>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</si>
  <si>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</si>
  <si>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</si>
  <si>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</si>
  <si>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</si>
  <si>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</si>
  <si>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</si>
  <si>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</si>
  <si>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</si>
  <si>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</si>
  <si>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</si>
  <si>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</si>
  <si>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</si>
  <si>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</si>
  <si>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</si>
  <si>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</si>
  <si>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</si>
  <si>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</si>
  <si>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</si>
  <si>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</si>
  <si>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</si>
  <si>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</si>
  <si>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</si>
  <si>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</si>
  <si>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</si>
  <si>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</si>
  <si>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</si>
  <si>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</si>
  <si>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</si>
  <si>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</si>
  <si>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</si>
  <si>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</si>
  <si>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</si>
  <si>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</si>
  <si>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</si>
  <si>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</si>
  <si>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</si>
  <si>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</si>
  <si>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</si>
  <si>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</si>
  <si>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</si>
  <si>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</si>
  <si>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</si>
  <si>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</si>
  <si>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</si>
  <si>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</si>
  <si>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</si>
  <si>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</si>
  <si>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</si>
  <si>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</si>
  <si>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</si>
  <si>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</si>
  <si>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</si>
  <si>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</si>
  <si>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</si>
  <si>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</si>
  <si>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</si>
  <si>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</si>
  <si>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</si>
  <si>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</si>
  <si>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</si>
  <si>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</si>
  <si>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</si>
  <si>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</si>
  <si>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</si>
  <si>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</si>
  <si>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</si>
  <si>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</si>
  <si>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</si>
  <si>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</si>
  <si>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</si>
  <si>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</si>
  <si>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</si>
  <si>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</si>
  <si>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</si>
  <si>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</si>
  <si>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</si>
  <si>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</si>
  <si>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</si>
  <si>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</si>
  <si>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</si>
  <si>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</si>
  <si>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</si>
  <si>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</si>
  <si>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</si>
  <si>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</si>
  <si>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</si>
  <si>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</si>
  <si>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</si>
  <si>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</si>
  <si>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</si>
  <si>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</si>
  <si>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</si>
  <si>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</si>
  <si>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</si>
  <si>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</si>
  <si>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</si>
  <si>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</si>
  <si>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</si>
  <si>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</si>
  <si>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</si>
  <si>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</si>
  <si>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</si>
  <si>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</si>
  <si>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</si>
  <si>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</si>
  <si>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</si>
  <si>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</si>
  <si>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</si>
  <si>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</si>
  <si>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</si>
  <si>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</si>
  <si>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</si>
  <si>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</si>
  <si>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</si>
  <si>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</si>
  <si>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</si>
  <si>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</si>
  <si>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</si>
  <si>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</si>
  <si>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</si>
  <si>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</si>
  <si>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</si>
  <si>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</si>
  <si>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</si>
  <si>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</si>
  <si>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</si>
  <si>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</si>
  <si>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</si>
  <si>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</si>
  <si>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</si>
  <si>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</si>
  <si>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</si>
  <si>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</si>
  <si>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</si>
  <si>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</si>
  <si>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</si>
  <si>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</si>
  <si>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</si>
  <si>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</si>
  <si>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</si>
  <si>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</si>
  <si>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</si>
  <si>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</si>
  <si>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</si>
  <si>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</si>
  <si>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</si>
  <si>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</si>
  <si>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</si>
  <si>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</si>
  <si>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</si>
  <si>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</si>
  <si>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</si>
  <si>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</si>
  <si>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</si>
  <si>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</si>
  <si>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</si>
  <si>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</si>
  <si>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</si>
  <si>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</si>
  <si>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</si>
  <si>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</si>
  <si>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</si>
  <si>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</si>
  <si>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</si>
  <si>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</si>
  <si>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</si>
  <si>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</si>
  <si>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</si>
  <si>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</si>
  <si>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</si>
  <si>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</si>
  <si>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</si>
  <si>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</si>
  <si>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</si>
  <si>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</si>
  <si>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</si>
  <si>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</si>
  <si>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</si>
  <si>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</si>
  <si>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</si>
  <si>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</si>
  <si>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</si>
  <si>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</si>
  <si>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</si>
  <si>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</si>
  <si>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</si>
  <si>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</si>
  <si>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</si>
  <si>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</si>
  <si>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</si>
  <si>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</si>
  <si>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</si>
  <si>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</si>
  <si>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</si>
  <si>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</si>
  <si>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</si>
  <si>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</si>
  <si>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</si>
  <si>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</si>
  <si>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</si>
  <si>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</si>
  <si>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</si>
  <si>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</si>
  <si>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</si>
  <si>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</si>
  <si>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</si>
  <si>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</si>
  <si>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</si>
  <si>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</si>
  <si>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</si>
  <si>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</si>
  <si>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</si>
  <si>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</si>
  <si>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</si>
  <si>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</si>
  <si>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</si>
  <si>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</si>
  <si>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</si>
  <si>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</si>
  <si>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</si>
  <si>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</si>
  <si>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</si>
  <si>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</si>
  <si>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</si>
  <si>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</si>
  <si>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</si>
  <si>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</si>
  <si>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</si>
  <si>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</si>
  <si>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</si>
  <si>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</si>
  <si>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</si>
  <si>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</si>
  <si>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</si>
  <si>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</si>
  <si>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</si>
  <si>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</si>
  <si>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</si>
  <si>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</si>
  <si>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</si>
  <si>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</si>
  <si>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</si>
  <si>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</si>
  <si>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</si>
  <si>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</si>
  <si>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</si>
  <si>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</si>
  <si>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</si>
  <si>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</si>
  <si>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</si>
  <si>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</si>
  <si>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</si>
  <si>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</si>
  <si>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</si>
  <si>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</si>
  <si>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</si>
  <si>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</si>
  <si>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</si>
  <si>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</si>
  <si>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</si>
  <si>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</si>
  <si>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</si>
  <si>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</si>
  <si>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</si>
  <si>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</si>
  <si>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</si>
  <si>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</si>
  <si>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</si>
  <si>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</si>
  <si>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</si>
  <si>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</si>
  <si>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</si>
  <si>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</si>
  <si>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</si>
  <si>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</si>
  <si>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</si>
  <si>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</si>
  <si>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</si>
  <si>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</si>
  <si>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</si>
  <si>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</si>
  <si>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</si>
  <si>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</si>
  <si>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</si>
  <si>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</si>
  <si>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</si>
  <si>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</si>
  <si>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</si>
  <si>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</si>
  <si>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</si>
  <si>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</si>
  <si>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</si>
  <si>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</si>
  <si>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</si>
  <si>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</si>
  <si>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</si>
  <si>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</si>
  <si>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</si>
  <si>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</si>
  <si>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</si>
  <si>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</si>
  <si>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</si>
  <si>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</si>
  <si>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</si>
  <si>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</si>
  <si>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</si>
  <si>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</si>
  <si>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</si>
  <si>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</si>
  <si>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</si>
  <si>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</si>
  <si>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</si>
  <si>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</si>
  <si>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</si>
  <si>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</si>
  <si>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</si>
  <si>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</si>
  <si>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</si>
  <si>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</si>
  <si>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</si>
  <si>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</si>
  <si>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</si>
  <si>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</si>
  <si>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</si>
  <si>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</si>
  <si>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</si>
  <si>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</si>
  <si>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</si>
  <si>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</si>
  <si>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</si>
  <si>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</si>
  <si>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</si>
  <si>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</si>
  <si>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</si>
  <si>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</si>
  <si>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</si>
  <si>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</si>
  <si>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</si>
  <si>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</si>
  <si>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</si>
  <si>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</si>
  <si>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</si>
  <si>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</si>
  <si>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</si>
  <si>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</si>
  <si>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</si>
  <si>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</si>
  <si>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</si>
  <si>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</si>
  <si>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</si>
  <si>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</si>
  <si>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</si>
  <si>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</si>
  <si>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</si>
  <si>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</si>
  <si>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</si>
  <si>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</si>
  <si>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</si>
  <si>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</si>
  <si>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</si>
  <si>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</si>
  <si>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</si>
  <si>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</si>
  <si>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</si>
  <si>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</si>
  <si>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</si>
  <si>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</si>
  <si>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</si>
  <si>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</si>
  <si>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</si>
  <si>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</si>
  <si>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</si>
  <si>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</si>
  <si>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</si>
  <si>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</si>
  <si>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</si>
  <si>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</si>
  <si>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</si>
  <si>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</si>
  <si>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</si>
  <si>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</si>
  <si>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</si>
  <si>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</si>
  <si>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</si>
  <si>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</si>
  <si>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</si>
  <si>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</si>
  <si>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</si>
  <si>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</si>
  <si>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</si>
  <si>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</si>
  <si>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</si>
  <si>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</si>
  <si>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</si>
  <si>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</si>
  <si>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</si>
  <si>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</si>
  <si>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</si>
  <si>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</si>
  <si>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</si>
  <si>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</si>
  <si>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</si>
  <si>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</si>
  <si>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</si>
  <si>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</si>
  <si>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</si>
  <si>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</si>
  <si>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</si>
  <si>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</si>
  <si>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</si>
  <si>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</si>
  <si>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</si>
  <si>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</si>
  <si>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</si>
  <si>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</si>
  <si>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</si>
  <si>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</si>
  <si>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</si>
  <si>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</si>
  <si>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</si>
  <si>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</si>
  <si>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</si>
  <si>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</si>
  <si>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</si>
  <si>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</si>
  <si>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</si>
  <si>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</si>
  <si>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</si>
  <si>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</si>
  <si>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</si>
  <si>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</si>
  <si>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</si>
  <si>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</si>
  <si>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</si>
  <si>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</si>
  <si>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</si>
  <si>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</si>
  <si>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</si>
  <si>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</si>
  <si>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</si>
  <si>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</si>
  <si>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</si>
  <si>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</si>
  <si>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</si>
  <si>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</si>
  <si>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</si>
  <si>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</si>
  <si>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</si>
  <si>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</si>
  <si>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</si>
  <si>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</si>
  <si>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</si>
  <si>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</si>
  <si>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</si>
  <si>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</si>
  <si>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</si>
  <si>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</si>
  <si>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</si>
  <si>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</si>
  <si>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</si>
  <si>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</si>
  <si>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</si>
  <si>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</si>
  <si>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</si>
  <si>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</si>
  <si>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</si>
  <si>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</si>
  <si>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</si>
  <si>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</si>
  <si>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</si>
  <si>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</si>
  <si>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</si>
  <si>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</si>
  <si>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</si>
  <si>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</si>
  <si>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</si>
  <si>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</si>
  <si>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</si>
  <si>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</si>
  <si>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</si>
  <si>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</si>
  <si>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</si>
  <si>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</si>
  <si>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</si>
  <si>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</si>
  <si>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</si>
  <si>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</si>
  <si>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</si>
  <si>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</si>
  <si>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</si>
  <si>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</si>
  <si>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</si>
  <si>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</si>
  <si>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</si>
  <si>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</si>
  <si>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</si>
  <si>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</si>
  <si>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</si>
  <si>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</si>
  <si>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</si>
  <si>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</si>
  <si>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</si>
  <si>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</si>
  <si>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</si>
  <si>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</si>
  <si>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</si>
  <si>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</si>
  <si>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</si>
  <si>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</si>
  <si>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</si>
  <si>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</si>
  <si>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</si>
  <si>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</si>
  <si>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</si>
  <si>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</si>
  <si>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</si>
  <si>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</si>
  <si>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</si>
  <si>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</si>
  <si>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</si>
  <si>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</si>
  <si>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</si>
  <si>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</si>
  <si>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</si>
  <si>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</si>
  <si>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</si>
  <si>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</si>
  <si>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</si>
  <si>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</si>
  <si>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</si>
  <si>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</si>
  <si>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</si>
  <si>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</si>
  <si>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</si>
  <si>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</si>
  <si>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</si>
  <si>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</si>
  <si>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</si>
  <si>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</si>
  <si>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</si>
  <si>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</si>
  <si>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</si>
  <si>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</si>
  <si>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</si>
  <si>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</si>
  <si>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</si>
  <si>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</si>
  <si>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</si>
  <si>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</si>
  <si>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</si>
  <si>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</si>
  <si>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</si>
  <si>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</si>
  <si>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</si>
  <si>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</si>
  <si>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</si>
  <si>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</si>
  <si>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</si>
  <si>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</si>
  <si>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</si>
  <si>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</si>
  <si>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</si>
  <si>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</si>
  <si>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</si>
  <si>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</si>
  <si>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</si>
  <si>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</si>
  <si>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</si>
  <si>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</si>
  <si>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</si>
  <si>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</si>
  <si>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</si>
  <si>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</si>
  <si>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</si>
  <si>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</si>
  <si>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</si>
  <si>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</si>
  <si>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</si>
  <si>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</si>
  <si>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</si>
  <si>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</si>
  <si>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</si>
  <si>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</si>
  <si>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</si>
  <si>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</si>
  <si>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</si>
  <si>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</si>
  <si>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</si>
  <si>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</si>
  <si>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</si>
  <si>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</si>
  <si>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</si>
  <si>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</si>
  <si>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</si>
  <si>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</si>
  <si>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</si>
  <si>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</si>
  <si>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</si>
  <si>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</si>
  <si>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</si>
  <si>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</si>
  <si>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</si>
  <si>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</si>
  <si>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</si>
  <si>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</si>
  <si>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</si>
  <si>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</si>
  <si>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</si>
  <si>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</si>
  <si>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</si>
  <si>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</si>
  <si>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</si>
  <si>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</si>
  <si>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</si>
  <si>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</si>
  <si>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</si>
  <si>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</si>
  <si>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</si>
  <si>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</si>
  <si>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</si>
  <si>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</si>
  <si>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</si>
  <si>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</si>
  <si>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</si>
  <si>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</si>
  <si>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</si>
  <si>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</si>
  <si>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</si>
  <si>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</si>
  <si>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</si>
  <si>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</si>
  <si>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</si>
  <si>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</si>
  <si>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</si>
  <si>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</si>
  <si>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</si>
  <si>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</si>
  <si>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</si>
  <si>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</si>
  <si>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</si>
  <si>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</si>
  <si>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</si>
  <si>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</si>
  <si>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</si>
  <si>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</si>
  <si>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</si>
  <si>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</si>
  <si>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</si>
  <si>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</si>
  <si>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</si>
  <si>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</si>
  <si>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</si>
  <si>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</si>
  <si>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</si>
  <si>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</si>
  <si>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</si>
  <si>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</si>
  <si>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</si>
  <si>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</si>
  <si>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</si>
  <si>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</si>
  <si>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</si>
  <si>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</si>
  <si>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</si>
  <si>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</si>
  <si>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</si>
  <si>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</si>
  <si>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</si>
  <si>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</si>
  <si>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</si>
  <si>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</si>
  <si>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</si>
  <si>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</si>
  <si>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</si>
  <si>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</si>
  <si>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</si>
  <si>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</si>
  <si>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</si>
  <si>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</si>
  <si>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</si>
  <si>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</si>
  <si>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</si>
  <si>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</si>
  <si>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</si>
  <si>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</si>
  <si>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</si>
  <si>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</si>
  <si>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</si>
  <si>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</si>
  <si>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</si>
  <si>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</si>
  <si>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</si>
  <si>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</si>
  <si>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</si>
  <si>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</si>
  <si>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</si>
  <si>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</si>
  <si>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</si>
  <si>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</si>
  <si>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</si>
  <si>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</si>
  <si>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</si>
  <si>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</si>
  <si>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</si>
  <si>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</si>
  <si>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</si>
  <si>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</si>
  <si>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</si>
  <si>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</si>
  <si>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</si>
  <si>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</si>
  <si>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</si>
  <si>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</si>
  <si>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</si>
  <si>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</si>
  <si>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</si>
  <si>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</si>
  <si>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</si>
  <si>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</si>
  <si>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</si>
  <si>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</si>
  <si>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</si>
  <si>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</si>
  <si>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</si>
  <si>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</si>
  <si>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</si>
  <si>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</si>
  <si>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</si>
  <si>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</si>
  <si>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</si>
  <si>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</si>
  <si>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</si>
  <si>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</si>
  <si>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</si>
  <si>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</si>
  <si>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</si>
  <si>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</si>
  <si>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</si>
  <si>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</si>
  <si>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</si>
  <si>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</si>
  <si>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</si>
  <si>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</si>
  <si>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</si>
  <si>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</si>
  <si>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</si>
  <si>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</si>
  <si>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</si>
  <si>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</si>
  <si>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</si>
  <si>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</si>
  <si>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</si>
  <si>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</si>
  <si>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</si>
  <si>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</si>
  <si>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</si>
  <si>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</si>
  <si>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</si>
  <si>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</si>
  <si>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</si>
  <si>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</si>
  <si>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</si>
  <si>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</si>
  <si>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</si>
  <si>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</si>
  <si>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</si>
  <si>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</si>
  <si>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</si>
  <si>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</si>
  <si>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</si>
  <si>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</si>
  <si>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</si>
  <si>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</si>
  <si>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</si>
  <si>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</si>
  <si>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</si>
  <si>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</si>
  <si>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</si>
  <si>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</si>
  <si>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</si>
  <si>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</si>
  <si>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</si>
  <si>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</si>
  <si>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</si>
  <si>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</si>
  <si>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</si>
  <si>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</si>
  <si>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</si>
  <si>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</si>
  <si>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</si>
  <si>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</si>
  <si>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</si>
  <si>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</si>
  <si>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</si>
  <si>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</si>
  <si>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</si>
  <si>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</si>
  <si>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</si>
  <si>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</si>
  <si>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</si>
  <si>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</si>
  <si>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</si>
  <si>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</si>
  <si>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</si>
  <si>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</si>
  <si>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</si>
  <si>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</si>
  <si>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</si>
  <si>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</si>
  <si>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</si>
  <si>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</si>
  <si>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</si>
  <si>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</si>
  <si>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</si>
  <si>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</si>
  <si>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</si>
  <si>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</si>
  <si>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</si>
  <si>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</si>
  <si>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</si>
  <si>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</si>
  <si>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</si>
  <si>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</si>
  <si>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</si>
  <si>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</si>
  <si>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</si>
  <si>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</si>
  <si>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</si>
  <si>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</si>
  <si>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</si>
  <si>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</si>
  <si>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</si>
  <si>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</si>
  <si>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</si>
  <si>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</si>
  <si>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</si>
  <si>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</si>
  <si>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</si>
  <si>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</si>
  <si>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</si>
  <si>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</si>
  <si>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</si>
  <si>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</si>
  <si>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</si>
  <si>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</si>
  <si>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</si>
  <si>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</si>
  <si>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</si>
  <si>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</si>
  <si>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</si>
  <si>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</si>
  <si>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</si>
  <si>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</si>
  <si>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</si>
  <si>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</si>
  <si>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</si>
  <si>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</si>
  <si>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</si>
  <si>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</si>
  <si>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</si>
  <si>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</si>
  <si>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</si>
  <si>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</si>
  <si>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</si>
  <si>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</si>
  <si>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</si>
  <si>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</si>
  <si>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</si>
  <si>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</si>
  <si>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</si>
  <si>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</si>
  <si>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</si>
  <si>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</si>
  <si>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</si>
  <si>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</si>
  <si>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</si>
  <si>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</si>
  <si>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</si>
  <si>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</si>
  <si>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</si>
  <si>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</si>
  <si>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</si>
  <si>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</si>
  <si>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</si>
  <si>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</si>
  <si>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</si>
  <si>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</si>
  <si>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</si>
  <si>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</si>
  <si>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</si>
  <si>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</si>
  <si>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</si>
  <si>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</si>
  <si>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</si>
  <si>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</si>
  <si>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</si>
  <si>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</si>
  <si>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</si>
  <si>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</si>
  <si>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</si>
  <si>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</si>
  <si>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</si>
  <si>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</si>
  <si>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</si>
  <si>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</si>
  <si>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</si>
  <si>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</si>
  <si>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</si>
  <si>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</si>
  <si>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</si>
  <si>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</si>
  <si>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</si>
  <si>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</si>
  <si>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</si>
  <si>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</si>
  <si>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</si>
  <si>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</si>
  <si>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</si>
  <si>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</si>
  <si>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</si>
  <si>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</si>
  <si>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</si>
  <si>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</si>
  <si>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</si>
  <si>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</si>
  <si>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</si>
  <si>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</si>
  <si>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</si>
  <si>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</si>
  <si>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</si>
  <si>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</si>
  <si>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</si>
  <si>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</si>
  <si>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</si>
  <si>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</si>
  <si>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</si>
  <si>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</si>
  <si>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</si>
  <si>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</si>
  <si>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</si>
  <si>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</si>
  <si>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</si>
  <si>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</si>
  <si>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</si>
  <si>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</si>
  <si>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</si>
  <si>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</si>
  <si>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</si>
  <si>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</si>
  <si>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</si>
  <si>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</si>
  <si>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</si>
  <si>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</si>
  <si>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</si>
  <si>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</si>
  <si>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</si>
  <si>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</si>
  <si>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</si>
  <si>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</si>
  <si>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</si>
  <si>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</si>
  <si>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</si>
  <si>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</si>
  <si>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</si>
  <si>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</si>
  <si>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</si>
  <si>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</si>
  <si>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</si>
  <si>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</si>
  <si>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</si>
  <si>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</si>
  <si>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</si>
  <si>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</si>
  <si>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</si>
  <si>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</si>
  <si>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</si>
  <si>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</si>
  <si>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</si>
  <si>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</si>
  <si>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</si>
  <si>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</si>
  <si>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</si>
  <si>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</si>
  <si>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</si>
  <si>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</si>
  <si>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</si>
  <si>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</si>
  <si>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</si>
  <si>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</si>
  <si>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</si>
  <si>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</si>
  <si>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</si>
  <si>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</si>
  <si>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</si>
  <si>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</si>
  <si>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</si>
  <si>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</si>
  <si>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</si>
  <si>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</si>
  <si>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</si>
  <si>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</si>
  <si>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</si>
  <si>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</si>
  <si>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</si>
  <si>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</si>
  <si>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</si>
  <si>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</si>
  <si>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</si>
  <si>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</si>
  <si>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</si>
  <si>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</si>
  <si>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</si>
  <si>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</si>
  <si>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</si>
  <si>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</si>
  <si>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</si>
  <si>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</si>
  <si>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</si>
  <si>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</si>
  <si>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</si>
  <si>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</si>
  <si>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</si>
  <si>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</si>
  <si>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</si>
  <si>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</si>
  <si>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</si>
  <si>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</si>
  <si>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</si>
  <si>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</si>
  <si>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</si>
  <si>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</si>
  <si>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</si>
  <si>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</si>
  <si>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</si>
  <si>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</si>
  <si>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</si>
  <si>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</si>
  <si>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</si>
  <si>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</si>
  <si>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</si>
  <si>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</si>
  <si>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</si>
  <si>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</si>
  <si>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</si>
  <si>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</si>
  <si>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</si>
  <si>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</si>
  <si>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</si>
  <si>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</si>
  <si>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</si>
  <si>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</si>
  <si>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</si>
  <si>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</si>
  <si>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</si>
  <si>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</si>
  <si>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</si>
  <si>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</si>
  <si>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</si>
  <si>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</si>
  <si>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</si>
  <si>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</si>
  <si>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</si>
  <si>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</si>
  <si>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</si>
  <si>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</si>
  <si>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</si>
  <si>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</si>
  <si>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</si>
  <si>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</si>
  <si>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</si>
  <si>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</si>
  <si>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</si>
  <si>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</si>
  <si>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</si>
  <si>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</si>
  <si>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</si>
  <si>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</si>
  <si>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</si>
  <si>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</si>
  <si>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</si>
  <si>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</si>
  <si>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</si>
  <si>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</si>
  <si>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</si>
  <si>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</si>
  <si>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</si>
  <si>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</si>
  <si>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</si>
  <si>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</si>
  <si>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</si>
  <si>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</si>
  <si>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</si>
  <si>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</si>
  <si>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</si>
  <si>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</si>
  <si>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</si>
  <si>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</si>
  <si>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</si>
  <si>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</si>
  <si>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</si>
  <si>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</si>
  <si>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</si>
  <si>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</si>
  <si>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</si>
  <si>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</si>
  <si>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</si>
  <si>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</si>
  <si>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</si>
  <si>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</si>
  <si>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</si>
  <si>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</si>
  <si>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</si>
  <si>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</si>
  <si>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</si>
  <si>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</si>
  <si>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</si>
  <si>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</si>
  <si>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</si>
  <si>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</si>
  <si>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</si>
  <si>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</si>
  <si>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</si>
  <si>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</si>
  <si>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</si>
  <si>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</si>
  <si>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</si>
  <si>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</si>
  <si>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</si>
  <si>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</si>
  <si>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</si>
  <si>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</si>
  <si>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</si>
  <si>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</si>
  <si>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</si>
  <si>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</si>
  <si>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</si>
  <si>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</si>
  <si>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</si>
  <si>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</si>
  <si>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</si>
  <si>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</si>
  <si>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</si>
  <si>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</si>
  <si>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</si>
  <si>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</si>
  <si>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</si>
  <si>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</si>
  <si>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</si>
  <si>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</si>
  <si>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</si>
  <si>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</si>
  <si>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</si>
  <si>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</si>
  <si>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</si>
  <si>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</si>
  <si>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</si>
  <si>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</si>
  <si>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</si>
  <si>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</si>
  <si>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</si>
  <si>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</si>
  <si>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</si>
  <si>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</si>
  <si>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</si>
  <si>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</si>
  <si>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</si>
  <si>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</si>
  <si>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</si>
  <si>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</si>
  <si>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</si>
  <si>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</si>
  <si>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</si>
  <si>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</si>
  <si>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</si>
  <si>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</si>
  <si>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</si>
  <si>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</si>
  <si>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</si>
  <si>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</si>
  <si>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</si>
  <si>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</si>
  <si>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</si>
  <si>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</si>
  <si>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</si>
  <si>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</si>
  <si>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</si>
  <si>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</si>
  <si>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</si>
  <si>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</si>
  <si>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</si>
  <si>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</si>
  <si>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</si>
  <si>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</si>
  <si>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</si>
  <si>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</si>
  <si>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</si>
  <si>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</si>
  <si>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</si>
  <si>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</si>
  <si>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</si>
  <si>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</si>
  <si>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</si>
  <si>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</si>
  <si>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</si>
  <si>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</si>
  <si>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</si>
  <si>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</si>
  <si>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</si>
  <si>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</si>
  <si>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</si>
  <si>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</si>
  <si>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</si>
  <si>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</si>
  <si>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</si>
  <si>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</si>
  <si>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</si>
  <si>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</si>
  <si>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</si>
  <si>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</si>
  <si>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</si>
  <si>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</si>
  <si>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</si>
  <si>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</si>
  <si>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</si>
  <si>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</si>
  <si>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</si>
  <si>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</si>
  <si>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</si>
  <si>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</si>
  <si>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</si>
  <si>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</si>
  <si>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</si>
  <si>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</si>
  <si>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</si>
  <si>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</si>
  <si>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</si>
  <si>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</si>
  <si>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</si>
  <si>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</si>
  <si>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</si>
  <si>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</si>
  <si>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</si>
  <si>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</si>
  <si>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</si>
  <si>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</si>
  <si>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</si>
  <si>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</si>
  <si>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</si>
  <si>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</si>
  <si>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</si>
  <si>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</si>
  <si>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</si>
  <si>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</si>
  <si>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</si>
  <si>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</si>
  <si>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</si>
  <si>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</si>
  <si>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</si>
  <si>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</si>
  <si>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</si>
  <si>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</si>
  <si>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</si>
  <si>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</si>
  <si>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</si>
  <si>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</si>
  <si>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</si>
  <si>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</si>
  <si>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</si>
  <si>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</si>
  <si>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</si>
  <si>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</si>
  <si>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</si>
  <si>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</si>
  <si>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</si>
  <si>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</si>
  <si>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</si>
  <si>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</si>
  <si>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</si>
  <si>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</si>
  <si>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</si>
  <si>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</si>
  <si>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</si>
  <si>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</si>
  <si>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</si>
  <si>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</si>
  <si>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</si>
  <si>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</si>
  <si>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</si>
  <si>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</si>
  <si>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</si>
  <si>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</si>
  <si>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</si>
  <si>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</si>
  <si>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</si>
  <si>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</si>
  <si>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</si>
  <si>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</si>
  <si>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</si>
  <si>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</si>
  <si>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</si>
  <si>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</si>
  <si>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</si>
  <si>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</si>
  <si>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</si>
  <si>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</si>
  <si>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</si>
  <si>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</si>
  <si>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</si>
  <si>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</si>
  <si>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</si>
  <si>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</si>
  <si>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</si>
  <si>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</si>
  <si>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</si>
  <si>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</si>
  <si>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</si>
  <si>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</si>
  <si>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</si>
  <si>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</si>
  <si>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</si>
  <si>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</si>
  <si>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</si>
  <si>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</si>
  <si>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</si>
  <si>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</si>
  <si>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</si>
  <si>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</si>
  <si>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</si>
  <si>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</si>
  <si>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</si>
  <si>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</si>
  <si>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</si>
  <si>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</si>
  <si>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</si>
  <si>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</si>
  <si>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</si>
  <si>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</si>
  <si>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</si>
  <si>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</si>
  <si>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</si>
  <si>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</si>
  <si>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</si>
  <si>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</si>
  <si>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</si>
  <si>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</si>
  <si>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</si>
  <si>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</si>
  <si>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</si>
  <si>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</si>
  <si>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</si>
  <si>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</si>
  <si>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</si>
  <si>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</si>
  <si>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</si>
  <si>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</si>
  <si>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</si>
  <si>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</si>
  <si>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</si>
  <si>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</si>
  <si>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</si>
  <si>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</si>
  <si>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</si>
  <si>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</si>
  <si>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</si>
  <si>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</si>
  <si>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</si>
  <si>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</si>
  <si>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</si>
  <si>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</si>
  <si>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</si>
  <si>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</si>
  <si>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</si>
  <si>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</si>
  <si>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</si>
  <si>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</si>
  <si>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</si>
  <si>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</si>
  <si>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</si>
  <si>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</si>
  <si>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</si>
  <si>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</si>
  <si>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</si>
  <si>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</si>
  <si>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</si>
  <si>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</si>
  <si>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</si>
  <si>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</si>
  <si>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</si>
  <si>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</si>
  <si>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</si>
  <si>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</si>
  <si>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</si>
  <si>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</si>
  <si>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</si>
  <si>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</si>
  <si>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</si>
  <si>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</si>
  <si>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</si>
  <si>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</si>
  <si>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</si>
  <si>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</si>
  <si>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</si>
  <si>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</si>
  <si>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</si>
  <si>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</si>
  <si>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</si>
  <si>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</si>
  <si>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</si>
  <si>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</si>
  <si>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</si>
  <si>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</si>
  <si>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</si>
  <si>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</si>
  <si>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</si>
  <si>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</si>
  <si>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</si>
  <si>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</si>
  <si>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</si>
  <si>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</si>
  <si>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</si>
  <si>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</si>
  <si>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</si>
  <si>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</si>
  <si>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</si>
  <si>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</si>
  <si>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</si>
  <si>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</si>
  <si>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</si>
  <si>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</si>
  <si>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</si>
  <si>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</si>
  <si>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</si>
  <si>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</si>
  <si>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</si>
  <si>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</si>
  <si>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</si>
  <si>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</si>
  <si>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</si>
  <si>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</si>
  <si>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</si>
  <si>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</si>
  <si>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</si>
  <si>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</si>
  <si>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</si>
  <si>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</si>
  <si>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</si>
  <si>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</si>
  <si>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</si>
  <si>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</si>
  <si>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</si>
  <si>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</si>
  <si>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</si>
  <si>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</si>
  <si>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</si>
  <si>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</si>
  <si>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</si>
  <si>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</si>
  <si>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</si>
  <si>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</si>
  <si>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</si>
  <si>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</si>
  <si>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</si>
  <si>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</si>
  <si>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</si>
  <si>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</si>
  <si>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</si>
  <si>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</si>
  <si>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</si>
  <si>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</si>
  <si>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</si>
  <si>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</si>
  <si>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</si>
  <si>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</si>
  <si>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</si>
  <si>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</si>
  <si>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</si>
  <si>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</si>
  <si>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</si>
  <si>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</si>
  <si>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</si>
  <si>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</si>
  <si>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</si>
  <si>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</si>
  <si>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</si>
  <si>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</si>
  <si>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</si>
  <si>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</si>
  <si>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</si>
  <si>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</si>
  <si>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</si>
  <si>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</si>
  <si>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</si>
  <si>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</si>
  <si>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</si>
  <si>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</si>
  <si>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</si>
  <si>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</si>
  <si>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</si>
  <si>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</si>
  <si>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</si>
  <si>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</si>
  <si>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</si>
  <si>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</si>
  <si>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</si>
  <si>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</si>
  <si>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</si>
  <si>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</si>
  <si>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</si>
  <si>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</si>
  <si>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</si>
  <si>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</si>
  <si>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</si>
  <si>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</si>
  <si>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</si>
  <si>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</si>
  <si>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</si>
  <si>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</si>
  <si>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</si>
  <si>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</si>
  <si>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</si>
  <si>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</si>
  <si>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</si>
  <si>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</si>
  <si>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</si>
  <si>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</si>
  <si>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</si>
  <si>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</si>
  <si>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</si>
  <si>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</si>
  <si>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</si>
  <si>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</si>
  <si>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</si>
  <si>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</si>
  <si>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</si>
  <si>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</si>
  <si>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</si>
  <si>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</si>
  <si>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</si>
  <si>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</si>
  <si>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</si>
  <si>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</si>
  <si>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</si>
  <si>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</si>
  <si>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</si>
  <si>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</si>
  <si>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</si>
  <si>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</si>
  <si>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</si>
  <si>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</si>
  <si>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</si>
  <si>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</si>
  <si>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</si>
  <si>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</si>
  <si>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</si>
  <si>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</si>
  <si>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</si>
  <si>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</si>
  <si>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</si>
  <si>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</si>
  <si>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</si>
  <si>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</si>
  <si>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</si>
  <si>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</si>
  <si>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</si>
  <si>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</si>
  <si>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</si>
  <si>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</si>
  <si>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</si>
  <si>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</si>
  <si>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</si>
  <si>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</si>
  <si>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</si>
  <si>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</si>
  <si>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</si>
  <si>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</si>
  <si>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</si>
  <si>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</si>
  <si>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</si>
  <si>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</si>
  <si>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</si>
  <si>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</si>
  <si>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</si>
  <si>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</si>
  <si>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</si>
  <si>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</si>
  <si>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</si>
  <si>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</si>
  <si>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</si>
  <si>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</si>
  <si>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</si>
  <si>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</si>
  <si>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</si>
  <si>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</si>
  <si>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</si>
  <si>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</si>
  <si>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</si>
  <si>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</si>
  <si>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</si>
  <si>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</si>
  <si>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</si>
  <si>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</si>
  <si>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</si>
  <si>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</si>
  <si>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</si>
  <si>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</si>
  <si>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</si>
  <si>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</si>
  <si>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</si>
  <si>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</si>
  <si>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</si>
  <si>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</si>
  <si>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</si>
  <si>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</si>
  <si>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</si>
  <si>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</si>
  <si>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</si>
  <si>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</si>
  <si>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</si>
  <si>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</si>
  <si>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</si>
  <si>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</si>
  <si>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</si>
  <si>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</si>
  <si>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</si>
  <si>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</si>
  <si>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</si>
  <si>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</si>
  <si>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</si>
  <si>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</si>
  <si>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</si>
  <si>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</si>
  <si>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</si>
  <si>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</si>
  <si>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</si>
  <si>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</si>
  <si>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</si>
  <si>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</si>
  <si>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</si>
  <si>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</si>
  <si>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</si>
  <si>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</si>
  <si>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</si>
  <si>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</si>
  <si>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</si>
  <si>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</si>
  <si>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</si>
  <si>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</si>
  <si>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</si>
  <si>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</si>
  <si>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</si>
  <si>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</si>
  <si>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</si>
  <si>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</si>
  <si>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</si>
  <si>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</si>
  <si>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</si>
  <si>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</si>
  <si>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</si>
  <si>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</si>
  <si>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</si>
  <si>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</si>
  <si>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</si>
  <si>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</si>
  <si>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</si>
  <si>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</si>
  <si>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</si>
  <si>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</si>
  <si>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</si>
  <si>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</si>
  <si>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</si>
  <si>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</si>
  <si>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</si>
  <si>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</si>
  <si>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</si>
  <si>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</si>
  <si>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</si>
  <si>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</si>
  <si>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</si>
  <si>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</si>
  <si>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</si>
  <si>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</si>
  <si>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</si>
  <si>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</si>
  <si>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</si>
  <si>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</si>
  <si>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</si>
  <si>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</si>
  <si>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</si>
  <si>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</si>
  <si>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</si>
  <si>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</si>
  <si>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</si>
  <si>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</si>
  <si>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</si>
  <si>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</si>
  <si>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</si>
  <si>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</si>
  <si>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</si>
  <si>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</si>
  <si>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</si>
  <si>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</si>
  <si>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</si>
  <si>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</si>
  <si>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</si>
  <si>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</si>
  <si>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</si>
  <si>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</si>
  <si>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</si>
  <si>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</si>
  <si>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</si>
  <si>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</si>
  <si>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</si>
  <si>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</si>
  <si>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</si>
  <si>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</si>
  <si>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</si>
  <si>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</si>
  <si>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</si>
  <si>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</si>
  <si>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</si>
  <si>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</si>
  <si>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</si>
  <si>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</si>
  <si>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</si>
  <si>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</si>
  <si>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</si>
  <si>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</si>
  <si>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</si>
  <si>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</si>
  <si>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</si>
  <si>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</si>
  <si>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</si>
  <si>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</si>
  <si>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</si>
  <si>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</si>
  <si>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</si>
  <si>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</si>
  <si>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</si>
  <si>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</si>
  <si>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</si>
  <si>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</si>
  <si>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</si>
  <si>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</si>
  <si>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</si>
  <si>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</si>
  <si>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</si>
  <si>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</si>
  <si>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</si>
  <si>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</si>
  <si>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</si>
  <si>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</si>
  <si>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</si>
  <si>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</si>
  <si>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</si>
  <si>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</si>
  <si>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</si>
  <si>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</si>
  <si>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</si>
  <si>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</si>
  <si>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</si>
  <si>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</si>
  <si>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</si>
  <si>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</si>
  <si>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</si>
  <si>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</si>
  <si>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</si>
  <si>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</si>
  <si>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</si>
  <si>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</si>
  <si>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</si>
  <si>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</si>
  <si>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</si>
  <si>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</si>
  <si>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</si>
  <si>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</si>
  <si>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</si>
  <si>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</si>
  <si>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</si>
  <si>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</si>
  <si>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</si>
  <si>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</si>
  <si>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</si>
  <si>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</si>
  <si>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</si>
  <si>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</si>
  <si>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</si>
  <si>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</si>
  <si>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</si>
  <si>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</si>
  <si>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</si>
  <si>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</si>
  <si>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</si>
  <si>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</si>
  <si>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</si>
  <si>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</si>
  <si>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</si>
  <si>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</si>
  <si>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</si>
  <si>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</si>
  <si>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</si>
  <si>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</si>
  <si>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</si>
  <si>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</si>
  <si>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</si>
  <si>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</si>
  <si>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</si>
  <si>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</si>
  <si>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</si>
  <si>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</si>
  <si>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</si>
  <si>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</si>
  <si>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</si>
  <si>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</si>
  <si>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</si>
  <si>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</si>
  <si>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</si>
  <si>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</si>
  <si>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</si>
  <si>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</si>
  <si>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</si>
  <si>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</si>
  <si>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</si>
  <si>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</si>
  <si>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</si>
  <si>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</si>
  <si>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</si>
  <si>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</si>
  <si>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</si>
  <si>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</si>
  <si>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</si>
  <si>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</si>
  <si>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</si>
  <si>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</si>
  <si>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</si>
  <si>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</si>
  <si>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</si>
  <si>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</si>
  <si>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</si>
  <si>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</si>
  <si>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</si>
  <si>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</si>
  <si>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</si>
  <si>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</si>
  <si>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</si>
  <si>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</si>
  <si>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</si>
  <si>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</si>
  <si>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</si>
  <si>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</si>
  <si>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</si>
  <si>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</si>
  <si>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</si>
  <si>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</si>
  <si>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</si>
  <si>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</si>
  <si>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</si>
  <si>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</si>
  <si>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</si>
  <si>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</si>
  <si>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</si>
  <si>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</si>
  <si>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</si>
  <si>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</si>
  <si>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</si>
  <si>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</si>
  <si>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</si>
  <si>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</si>
  <si>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</si>
  <si>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</si>
  <si>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</si>
  <si>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</si>
  <si>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</si>
  <si>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</si>
  <si>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</si>
  <si>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</si>
  <si>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</si>
  <si>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</si>
  <si>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</si>
  <si>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</si>
  <si>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</si>
  <si>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</si>
  <si>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</si>
  <si>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</si>
  <si>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</si>
  <si>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</si>
  <si>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</si>
  <si>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</si>
  <si>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</si>
  <si>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</si>
  <si>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</si>
  <si>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</si>
  <si>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</si>
  <si>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</si>
  <si>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</si>
  <si>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</si>
  <si>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</si>
  <si>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</si>
  <si>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</si>
  <si>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</si>
  <si>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</si>
  <si>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</si>
  <si>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</si>
  <si>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</si>
  <si>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</si>
  <si>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</si>
  <si>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</si>
  <si>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</si>
  <si>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</si>
  <si>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</si>
  <si>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</si>
  <si>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</si>
  <si>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</si>
  <si>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</si>
  <si>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</si>
  <si>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</si>
  <si>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</si>
  <si>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</si>
  <si>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</si>
  <si>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</si>
  <si>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</si>
  <si>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</si>
  <si>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</si>
  <si>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</si>
  <si>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</si>
  <si>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</si>
  <si>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</si>
  <si>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</si>
  <si>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</si>
  <si>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</si>
  <si>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</si>
  <si>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</si>
  <si>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</si>
  <si>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</si>
  <si>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</si>
  <si>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</si>
  <si>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</si>
  <si>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</si>
  <si>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</si>
  <si>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</si>
  <si>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</si>
  <si>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</si>
  <si>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</si>
  <si>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</si>
  <si>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</si>
  <si>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</si>
  <si>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</si>
  <si>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</si>
  <si>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</si>
  <si>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</si>
  <si>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</si>
  <si>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</si>
  <si>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</si>
  <si>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</si>
  <si>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</si>
  <si>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</si>
  <si>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</si>
  <si>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</si>
  <si>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</si>
  <si>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</si>
  <si>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</si>
  <si>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</si>
  <si>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</si>
  <si>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</si>
  <si>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</si>
  <si>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</si>
  <si>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</si>
  <si>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</si>
  <si>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</si>
  <si>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</si>
  <si>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</si>
  <si>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</si>
  <si>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</si>
  <si>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</si>
  <si>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</si>
  <si>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</si>
  <si>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</si>
  <si>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</si>
  <si>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</si>
  <si>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</si>
  <si>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</si>
  <si>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</si>
  <si>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</si>
  <si>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</si>
  <si>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</si>
  <si>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</si>
  <si>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</si>
  <si>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</si>
  <si>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</si>
  <si>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</si>
  <si>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</si>
  <si>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</si>
  <si>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</si>
  <si>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</si>
  <si>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</si>
  <si>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</si>
  <si>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</si>
  <si>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</si>
  <si>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</si>
  <si>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</si>
  <si>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</si>
  <si>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</si>
  <si>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</si>
  <si>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</si>
  <si>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</si>
  <si>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</si>
  <si>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</si>
  <si>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</si>
  <si>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</si>
  <si>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</si>
  <si>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</si>
  <si>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</si>
  <si>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</si>
  <si>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</si>
  <si>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</si>
  <si>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</si>
  <si>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</si>
  <si>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</si>
  <si>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</si>
  <si>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</si>
  <si>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</si>
  <si>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</si>
  <si>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</si>
  <si>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</si>
  <si>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</si>
  <si>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</si>
  <si>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</si>
  <si>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</si>
  <si>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</si>
  <si>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</si>
  <si>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</si>
  <si>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</si>
  <si>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</si>
  <si>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</si>
  <si>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</si>
  <si>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</si>
  <si>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</si>
  <si>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</si>
  <si>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</si>
  <si>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</si>
  <si>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</si>
  <si>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</si>
  <si>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</si>
  <si>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</si>
  <si>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</si>
  <si>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</si>
  <si>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</si>
  <si>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</si>
  <si>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</si>
  <si>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</si>
  <si>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</si>
  <si>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</si>
  <si>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</si>
  <si>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</si>
  <si>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</si>
  <si>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</si>
  <si>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</si>
  <si>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</si>
  <si>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</si>
  <si>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</si>
  <si>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</si>
  <si>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</si>
  <si>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</si>
  <si>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</si>
  <si>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</si>
  <si>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</si>
  <si>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</si>
  <si>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</si>
  <si>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</si>
  <si>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</si>
  <si>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</si>
  <si>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</si>
  <si>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</si>
  <si>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</si>
  <si>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</si>
  <si>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</si>
  <si>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</si>
  <si>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</si>
  <si>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</si>
  <si>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</si>
  <si>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</si>
  <si>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</si>
  <si>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</si>
  <si>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</si>
  <si>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</si>
  <si>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</si>
  <si>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</si>
  <si>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</si>
  <si>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</si>
  <si>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</si>
  <si>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</si>
  <si>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</si>
  <si>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</si>
  <si>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</si>
  <si>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</si>
  <si>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</si>
  <si>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</si>
  <si>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</si>
  <si>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</si>
  <si>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</si>
  <si>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</si>
  <si>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</si>
  <si>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</si>
  <si>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</si>
  <si>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</si>
  <si>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</si>
  <si>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</si>
  <si>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</si>
  <si>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</si>
  <si>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</si>
  <si>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</si>
  <si>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</si>
  <si>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</si>
  <si>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</si>
  <si>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</si>
  <si>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</si>
  <si>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</si>
  <si>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</si>
  <si>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</si>
  <si>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</si>
  <si>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</si>
  <si>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</si>
  <si>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</si>
  <si>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</si>
  <si>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</si>
  <si>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</si>
  <si>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</si>
  <si>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</si>
  <si>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</si>
  <si>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</si>
  <si>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</si>
  <si>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</si>
  <si>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</si>
  <si>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</si>
  <si>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</si>
  <si>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</si>
  <si>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</si>
  <si>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</si>
  <si>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</si>
  <si>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</si>
  <si>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</si>
  <si>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</si>
  <si>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</si>
  <si>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</si>
  <si>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</si>
  <si>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</si>
  <si>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</si>
  <si>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</si>
  <si>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</si>
  <si>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</si>
  <si>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</si>
  <si>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</si>
  <si>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</si>
  <si>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</si>
  <si>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</si>
  <si>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</si>
  <si>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</si>
  <si>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</si>
  <si>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</si>
  <si>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</si>
  <si>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</si>
  <si>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</si>
  <si>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</si>
  <si>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</si>
  <si>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</si>
  <si>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</si>
  <si>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</si>
  <si>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</si>
  <si>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</si>
  <si>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</si>
  <si>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</si>
  <si>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</si>
  <si>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</si>
  <si>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</si>
  <si>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</si>
  <si>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</si>
  <si>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</si>
  <si>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</si>
  <si>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</si>
  <si>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</si>
  <si>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</si>
  <si>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</si>
  <si>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</si>
  <si>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</si>
  <si>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</si>
  <si>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</si>
  <si>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</si>
  <si>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</si>
  <si>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</si>
  <si>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</si>
  <si>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</si>
  <si>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</si>
  <si>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</si>
  <si>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</si>
  <si>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</si>
  <si>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</si>
  <si>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</si>
  <si>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</si>
  <si>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</si>
  <si>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</si>
  <si>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</si>
  <si>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</si>
  <si>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</si>
  <si>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</si>
  <si>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</si>
  <si>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</si>
  <si>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</si>
  <si>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</si>
  <si>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</si>
  <si>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</si>
  <si>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</si>
  <si>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</si>
  <si>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</si>
  <si>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</si>
  <si>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</si>
  <si>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</si>
  <si>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</si>
  <si>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</si>
  <si>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</si>
  <si>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</si>
  <si>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</si>
  <si>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</si>
  <si>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</si>
  <si>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</si>
  <si>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</si>
  <si>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</si>
  <si>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</si>
  <si>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</si>
  <si>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</si>
  <si>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</si>
  <si>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</si>
  <si>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</si>
  <si>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</si>
  <si>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</si>
  <si>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</si>
  <si>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</si>
  <si>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</si>
  <si>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</si>
  <si>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</si>
  <si>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</si>
  <si>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</si>
  <si>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</si>
  <si>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</si>
  <si>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</si>
  <si>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</si>
  <si>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</si>
  <si>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</si>
  <si>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</si>
  <si>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</si>
  <si>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</si>
  <si>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</si>
  <si>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</si>
  <si>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</si>
  <si>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</si>
  <si>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</si>
  <si>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</si>
  <si>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</si>
  <si>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</si>
  <si>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</si>
  <si>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</si>
  <si>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</si>
  <si>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</si>
  <si>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</si>
  <si>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</si>
  <si>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</si>
  <si>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</si>
  <si>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</si>
  <si>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</si>
  <si>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</si>
  <si>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</si>
  <si>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</si>
  <si>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</si>
  <si>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</si>
  <si>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</si>
  <si>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</si>
  <si>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</si>
  <si>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</si>
  <si>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</si>
  <si>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</si>
  <si>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</si>
  <si>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</si>
  <si>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</si>
  <si>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</si>
  <si>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</si>
  <si>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</si>
  <si>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</si>
  <si>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</si>
  <si>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</si>
  <si>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</si>
  <si>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</si>
  <si>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</si>
  <si>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</si>
  <si>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</si>
  <si>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</si>
  <si>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</si>
  <si>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</si>
  <si>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</si>
  <si>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</si>
  <si>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</si>
  <si>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</si>
  <si>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</si>
  <si>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</si>
  <si>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</si>
  <si>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</si>
  <si>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</si>
  <si>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</si>
  <si>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</si>
  <si>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</si>
  <si>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</si>
  <si>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</si>
  <si>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</si>
  <si>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</si>
  <si>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</si>
  <si>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</si>
  <si>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</si>
  <si>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</si>
  <si>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</si>
  <si>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</si>
  <si>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</si>
  <si>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</si>
  <si>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</si>
  <si>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</si>
  <si>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</si>
  <si>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</si>
  <si>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</si>
  <si>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</si>
  <si>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</si>
  <si>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</si>
  <si>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</si>
  <si>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</si>
  <si>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</si>
  <si>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</si>
  <si>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</si>
  <si>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</si>
  <si>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</si>
  <si>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</si>
  <si>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</si>
  <si>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</si>
  <si>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</si>
  <si>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</si>
  <si>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</si>
  <si>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</si>
  <si>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</si>
  <si>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</si>
  <si>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</si>
  <si>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</si>
  <si>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</si>
  <si>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</si>
  <si>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</si>
  <si>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</si>
  <si>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</si>
  <si>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</si>
  <si>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</si>
  <si>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</si>
  <si>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</si>
  <si>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</si>
  <si>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</si>
  <si>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</si>
  <si>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</si>
  <si>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</si>
  <si>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</si>
  <si>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</si>
  <si>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</si>
  <si>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</si>
  <si>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</si>
  <si>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</si>
  <si>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</si>
  <si>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</si>
  <si>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</si>
  <si>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</si>
  <si>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</si>
  <si>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</si>
  <si>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</si>
  <si>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</si>
  <si>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</si>
  <si>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</si>
  <si>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</si>
  <si>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</si>
  <si>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</si>
  <si>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</si>
  <si>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</si>
  <si>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</si>
  <si>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</si>
  <si>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</si>
  <si>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</si>
  <si>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</si>
  <si>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</si>
  <si>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</si>
  <si>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</si>
  <si>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</si>
  <si>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</si>
  <si>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</si>
  <si>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</si>
  <si>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</si>
  <si>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</si>
  <si>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</si>
  <si>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</si>
  <si>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</si>
  <si>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</si>
  <si>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</si>
  <si>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</si>
  <si>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</si>
  <si>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</si>
  <si>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</si>
  <si>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</si>
  <si>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</si>
  <si>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</si>
  <si>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</si>
  <si>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</si>
  <si>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</si>
  <si>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</si>
  <si>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</si>
  <si>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</si>
  <si>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</si>
  <si>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</si>
  <si>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</si>
  <si>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</si>
  <si>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</si>
  <si>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</si>
  <si>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</si>
  <si>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</si>
  <si>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</si>
  <si>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</si>
  <si>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</si>
  <si>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</si>
  <si>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</si>
  <si>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</si>
  <si>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</si>
  <si>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</si>
  <si>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</si>
  <si>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</si>
  <si>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</si>
  <si>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</si>
  <si>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</si>
  <si>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</si>
  <si>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</si>
  <si>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</si>
  <si>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</si>
  <si>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</si>
  <si>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</si>
  <si>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</si>
  <si>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</si>
  <si>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</si>
  <si>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</si>
  <si>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</si>
  <si>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</si>
  <si>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</si>
  <si>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</si>
  <si>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</si>
  <si>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</si>
  <si>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</si>
  <si>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</si>
  <si>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</si>
  <si>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</si>
  <si>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</si>
  <si>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</si>
  <si>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</si>
  <si>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</si>
  <si>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</si>
  <si>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</si>
  <si>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</si>
  <si>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</si>
  <si>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</si>
  <si>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</si>
  <si>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</si>
  <si>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</si>
  <si>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</si>
  <si>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</si>
  <si>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</si>
  <si>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</si>
  <si>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</si>
  <si>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</si>
  <si>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</si>
  <si>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</si>
  <si>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</si>
  <si>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</si>
  <si>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</si>
  <si>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</si>
  <si>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</si>
  <si>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</si>
  <si>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</si>
  <si>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</si>
  <si>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</si>
  <si>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</si>
  <si>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</si>
  <si>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</si>
  <si>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</si>
  <si>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</si>
  <si>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</si>
  <si>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</si>
  <si>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</si>
  <si>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</si>
  <si>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</si>
  <si>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</si>
  <si>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</si>
  <si>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</si>
  <si>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</si>
  <si>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</si>
  <si>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</si>
  <si>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</si>
  <si>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</si>
  <si>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</si>
  <si>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</si>
  <si>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</si>
  <si>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</si>
  <si>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</si>
  <si>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</si>
  <si>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</si>
  <si>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</si>
  <si>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</si>
  <si>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</si>
  <si>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</si>
  <si>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</si>
  <si>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</si>
  <si>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</si>
  <si>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</si>
  <si>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</si>
  <si>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</si>
  <si>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</si>
  <si>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</si>
  <si>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</si>
  <si>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</si>
  <si>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</si>
  <si>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</si>
  <si>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</si>
  <si>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</si>
  <si>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</si>
  <si>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</si>
  <si>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</si>
  <si>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</si>
  <si>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</si>
  <si>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</si>
  <si>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</si>
  <si>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</si>
  <si>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</si>
  <si>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</si>
  <si>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</si>
  <si>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</si>
  <si>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</si>
  <si>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</si>
  <si>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</si>
  <si>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</si>
  <si>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</si>
  <si>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</si>
  <si>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</si>
  <si>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</si>
  <si>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</si>
  <si>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</si>
  <si>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</si>
  <si>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</si>
  <si>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</si>
  <si>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</si>
  <si>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</si>
  <si>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</si>
  <si>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</si>
  <si>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</si>
  <si>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</si>
  <si>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</si>
  <si>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</si>
  <si>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</si>
  <si>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</si>
  <si>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</si>
  <si>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</si>
  <si>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</si>
  <si>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</si>
  <si>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</si>
  <si>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</si>
  <si>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</si>
  <si>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</si>
  <si>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</si>
  <si>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</si>
  <si>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</si>
  <si>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</si>
  <si>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</si>
  <si>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</si>
  <si>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</si>
  <si>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</si>
  <si>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</si>
  <si>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</si>
  <si>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</si>
  <si>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</si>
  <si>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</si>
  <si>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</si>
  <si>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</si>
  <si>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</si>
  <si>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</si>
  <si>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</si>
  <si>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</si>
  <si>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</si>
  <si>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</si>
  <si>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</si>
  <si>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</si>
  <si>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</si>
  <si>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</si>
  <si>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</si>
  <si>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</si>
  <si>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</si>
  <si>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</si>
  <si>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</si>
  <si>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</si>
  <si>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</si>
  <si>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</si>
  <si>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</si>
  <si>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</si>
  <si>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</si>
  <si>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</si>
  <si>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</si>
  <si>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</si>
  <si>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</si>
  <si>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</si>
  <si>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</si>
  <si>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</si>
  <si>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</si>
  <si>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</si>
  <si>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</si>
  <si>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</si>
  <si>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</si>
  <si>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</si>
  <si>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</si>
  <si>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</si>
  <si>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</si>
  <si>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</si>
  <si>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</si>
  <si>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</si>
  <si>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</si>
  <si>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</si>
  <si>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</si>
  <si>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</si>
  <si>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</si>
  <si>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</si>
  <si>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</si>
  <si>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</si>
  <si>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</si>
  <si>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</si>
  <si>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</si>
  <si>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</si>
  <si>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</si>
  <si>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</si>
  <si>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</si>
  <si>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</si>
  <si>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</si>
  <si>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</si>
  <si>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</si>
  <si>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</si>
  <si>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</si>
  <si>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</si>
  <si>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</si>
  <si>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</si>
  <si>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</si>
  <si>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</si>
  <si>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</si>
  <si>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</si>
  <si>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</si>
  <si>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</si>
  <si>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</si>
  <si>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</si>
  <si>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</si>
  <si>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</si>
  <si>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</si>
  <si>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</si>
  <si>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</si>
  <si>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</si>
  <si>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</si>
  <si>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</si>
  <si>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</si>
  <si>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</si>
  <si>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</si>
  <si>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</si>
  <si>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</si>
  <si>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</si>
  <si>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</si>
  <si>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</si>
  <si>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</si>
  <si>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</si>
  <si>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</si>
  <si>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</si>
  <si>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</si>
  <si>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</si>
  <si>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</si>
  <si>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</si>
  <si>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</si>
  <si>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</si>
  <si>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</si>
  <si>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</si>
  <si>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</si>
  <si>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</si>
  <si>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</si>
  <si>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</si>
  <si>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</si>
  <si>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</si>
  <si>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</si>
  <si>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</si>
  <si>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</si>
  <si>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</si>
  <si>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</si>
  <si>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</si>
  <si>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</si>
  <si>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</si>
  <si>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</si>
  <si>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</si>
  <si>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</si>
  <si>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</si>
  <si>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</si>
  <si>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</si>
  <si>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</si>
  <si>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</si>
  <si>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</si>
  <si>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</si>
  <si>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</si>
  <si>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</si>
  <si>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</si>
  <si>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</si>
  <si>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</si>
  <si>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</si>
  <si>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</si>
  <si>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</si>
  <si>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</si>
  <si>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</si>
  <si>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</si>
  <si>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</si>
  <si>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</si>
  <si>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</si>
  <si>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</si>
  <si>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</si>
  <si>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</si>
  <si>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</si>
  <si>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</si>
  <si>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</si>
  <si>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</si>
  <si>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</si>
  <si>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</si>
  <si>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</si>
  <si>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</si>
  <si>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</si>
  <si>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</si>
  <si>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</si>
  <si>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</si>
  <si>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</si>
  <si>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</si>
  <si>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</si>
  <si>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</si>
  <si>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</si>
  <si>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</si>
  <si>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</si>
  <si>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</si>
  <si>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</si>
  <si>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</si>
  <si>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</si>
  <si>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</si>
  <si>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</si>
  <si>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</si>
  <si>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</si>
  <si>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</si>
  <si>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</si>
  <si>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</si>
  <si>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</si>
  <si>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</si>
  <si>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</si>
  <si>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</si>
  <si>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</si>
  <si>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</si>
  <si>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</si>
  <si>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</si>
  <si>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</si>
  <si>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</si>
  <si>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</si>
  <si>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</si>
  <si>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</si>
  <si>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</si>
  <si>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</si>
  <si>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</si>
  <si>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</si>
  <si>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</si>
  <si>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</si>
  <si>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</si>
  <si>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</si>
  <si>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</si>
  <si>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</si>
  <si>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</si>
  <si>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</si>
  <si>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</si>
  <si>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</si>
  <si>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</si>
  <si>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</si>
  <si>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</si>
  <si>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</si>
  <si>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</si>
  <si>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</si>
  <si>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</si>
  <si>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</si>
  <si>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</si>
  <si>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</si>
  <si>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</si>
  <si>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</si>
  <si>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</si>
  <si>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</si>
  <si>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</si>
  <si>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</si>
  <si>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</si>
  <si>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</si>
  <si>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</si>
  <si>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</si>
  <si>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</si>
  <si>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</si>
  <si>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</si>
  <si>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</si>
  <si>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</si>
  <si>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</si>
  <si>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</si>
  <si>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</si>
  <si>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</si>
  <si>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</si>
  <si>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</si>
  <si>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</si>
  <si>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</si>
  <si>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</si>
  <si>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</si>
  <si>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</si>
  <si>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</si>
  <si>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</si>
  <si>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</si>
  <si>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</si>
  <si>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</si>
  <si>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</si>
  <si>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</si>
  <si>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</si>
  <si>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</si>
  <si>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</si>
  <si>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</si>
  <si>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</si>
  <si>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</si>
  <si>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</si>
  <si>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</si>
  <si>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</si>
  <si>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</si>
  <si>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</si>
  <si>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</si>
  <si>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</si>
  <si>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</si>
  <si>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</si>
  <si>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</si>
  <si>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</si>
  <si>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</si>
  <si>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</si>
  <si>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</si>
  <si>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</si>
  <si>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</si>
  <si>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</si>
  <si>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</si>
  <si>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</si>
  <si>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</si>
  <si>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</si>
  <si>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</si>
  <si>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</si>
  <si>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</si>
  <si>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</si>
  <si>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</si>
  <si>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</si>
  <si>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</si>
  <si>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</si>
  <si>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</si>
  <si>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</si>
  <si>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</si>
  <si>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</si>
  <si>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</si>
  <si>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</si>
  <si>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</si>
  <si>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</si>
  <si>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</si>
  <si>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</si>
  <si>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</si>
  <si>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</si>
  <si>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</si>
  <si>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</si>
  <si>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</si>
  <si>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</si>
  <si>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</si>
  <si>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</si>
  <si>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</si>
  <si>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</si>
  <si>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</si>
  <si>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</si>
  <si>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</si>
  <si>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</si>
  <si>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</si>
  <si>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</si>
  <si>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</si>
  <si>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</si>
  <si>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</si>
  <si>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</si>
  <si>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</si>
  <si>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</si>
  <si>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</si>
  <si>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</si>
  <si>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</si>
  <si>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</si>
  <si>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</si>
  <si>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</si>
  <si>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</si>
  <si>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</si>
  <si>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</si>
  <si>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</si>
  <si>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</si>
  <si>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</si>
  <si>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</si>
  <si>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</si>
  <si>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</si>
  <si>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</si>
  <si>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</si>
  <si>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</si>
  <si>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</si>
  <si>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</si>
  <si>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</si>
  <si>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</si>
  <si>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</si>
  <si>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</si>
  <si>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</si>
  <si>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</si>
  <si>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</si>
  <si>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</si>
  <si>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</si>
  <si>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</si>
  <si>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</si>
  <si>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</si>
  <si>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</si>
  <si>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</si>
  <si>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</si>
  <si>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</si>
  <si>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</si>
  <si>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</si>
  <si>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</si>
  <si>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</si>
  <si>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</si>
  <si>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</si>
  <si>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</si>
  <si>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</si>
  <si>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</si>
  <si>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</si>
  <si>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</si>
  <si>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</si>
  <si>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</si>
  <si>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</si>
  <si>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</si>
  <si>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</si>
  <si>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</si>
  <si>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</si>
  <si>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</si>
  <si>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</si>
  <si>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</si>
  <si>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</si>
  <si>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</si>
  <si>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</si>
  <si>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</si>
  <si>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</si>
  <si>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</si>
  <si>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</si>
  <si>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</si>
  <si>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</si>
  <si>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</si>
  <si>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</si>
  <si>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</si>
  <si>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</si>
  <si>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</si>
  <si>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</si>
  <si>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</si>
  <si>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</si>
  <si>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</si>
  <si>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</si>
  <si>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</si>
  <si>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</si>
  <si>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</si>
  <si>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</si>
  <si>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</si>
  <si>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</si>
  <si>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</si>
  <si>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</si>
  <si>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</si>
  <si>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</si>
  <si>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</si>
  <si>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</si>
  <si>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</si>
  <si>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</si>
  <si>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</si>
  <si>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</si>
  <si>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</si>
  <si>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</si>
  <si>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</si>
  <si>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</si>
  <si>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</si>
  <si>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</si>
  <si>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</si>
  <si>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</si>
  <si>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</si>
  <si>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</si>
  <si>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</si>
  <si>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</si>
  <si>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</si>
  <si>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</si>
  <si>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</si>
  <si>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</si>
  <si>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</si>
  <si>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</si>
  <si>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</si>
  <si>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</si>
  <si>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</si>
  <si>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</si>
  <si>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</si>
  <si>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</si>
  <si>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</si>
  <si>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</si>
  <si>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</si>
  <si>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</si>
  <si>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</si>
  <si>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</si>
  <si>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</si>
  <si>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</si>
  <si>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</si>
  <si>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</si>
  <si>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</si>
  <si>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</si>
  <si>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</si>
  <si>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</si>
  <si>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</si>
  <si>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</si>
  <si>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</si>
  <si>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</si>
  <si>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</si>
  <si>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</si>
  <si>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</si>
  <si>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</si>
  <si>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</si>
  <si>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</si>
  <si>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</si>
  <si>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</si>
  <si>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</si>
  <si>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</si>
  <si>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</si>
  <si>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</si>
  <si>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</si>
  <si>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</si>
  <si>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</si>
  <si>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</si>
  <si>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</si>
  <si>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</si>
  <si>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</si>
  <si>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</si>
  <si>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</si>
  <si>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</si>
  <si>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</si>
  <si>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</si>
  <si>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</si>
  <si>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</si>
  <si>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</si>
  <si>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</si>
  <si>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</si>
  <si>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</si>
  <si>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</si>
  <si>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</si>
  <si>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</si>
  <si>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</si>
  <si>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</si>
  <si>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</si>
  <si>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</si>
  <si>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</si>
  <si>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</si>
  <si>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</si>
  <si>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</si>
  <si>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</si>
  <si>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</si>
  <si>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</si>
  <si>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</si>
  <si>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</si>
  <si>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</si>
  <si>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</si>
  <si>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</si>
  <si>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</si>
  <si>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</si>
  <si>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</si>
  <si>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</si>
  <si>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</si>
  <si>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</si>
  <si>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</si>
  <si>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</si>
  <si>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</si>
  <si>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</si>
  <si>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</si>
  <si>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</si>
  <si>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</si>
  <si>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</si>
  <si>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</si>
  <si>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</si>
  <si>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</si>
  <si>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</si>
  <si>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</si>
  <si>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</si>
  <si>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</si>
  <si>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</si>
  <si>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</si>
  <si>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</si>
  <si>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</si>
  <si>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</si>
  <si>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</si>
  <si>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</si>
  <si>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</si>
  <si>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</si>
  <si>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</si>
  <si>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</si>
  <si>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</si>
  <si>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</si>
  <si>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</si>
  <si>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</si>
  <si>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</si>
  <si>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</si>
  <si>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</si>
  <si>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</si>
  <si>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</si>
  <si>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</si>
  <si>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</si>
  <si>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</si>
  <si>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</si>
  <si>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</si>
  <si>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</si>
  <si>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</si>
  <si>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</si>
  <si>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</si>
  <si>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</si>
  <si>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</si>
  <si>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</si>
  <si>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</si>
  <si>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</si>
  <si>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</si>
  <si>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</si>
  <si>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</si>
  <si>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</si>
  <si>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</si>
  <si>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</si>
  <si>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</si>
  <si>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</si>
  <si>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</si>
  <si>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</si>
  <si>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</si>
  <si>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</si>
  <si>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</si>
  <si>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</si>
  <si>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</si>
  <si>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</si>
  <si>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</si>
  <si>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</si>
  <si>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</si>
  <si>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</si>
  <si>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</si>
  <si>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</si>
  <si>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</si>
  <si>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</si>
  <si>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</si>
  <si>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</si>
  <si>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</si>
  <si>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</si>
  <si>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</si>
  <si>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</si>
  <si>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</si>
  <si>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</si>
  <si>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</si>
  <si>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</si>
  <si>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</si>
  <si>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</si>
  <si>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</si>
  <si>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</si>
  <si>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</si>
  <si>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</si>
  <si>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</si>
  <si>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</si>
  <si>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</si>
  <si>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</si>
  <si>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</si>
  <si>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</si>
  <si>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</si>
  <si>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</si>
  <si>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</si>
  <si>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</si>
  <si>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</si>
  <si>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</si>
  <si>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</si>
  <si>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</si>
  <si>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</si>
  <si>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</si>
  <si>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</si>
  <si>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</si>
  <si>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</si>
  <si>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</si>
  <si>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</si>
  <si>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</si>
  <si>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</si>
  <si>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</si>
  <si>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</si>
  <si>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</si>
  <si>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</si>
  <si>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</si>
  <si>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</si>
  <si>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</si>
  <si>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</si>
  <si>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</si>
  <si>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</si>
  <si>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</si>
  <si>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</si>
  <si>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</si>
  <si>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</si>
  <si>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</si>
  <si>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</si>
  <si>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</si>
  <si>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</si>
  <si>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</si>
  <si>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</si>
  <si>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</si>
  <si>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</si>
  <si>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</si>
  <si>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</si>
  <si>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</si>
  <si>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</si>
  <si>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</si>
  <si>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</si>
  <si>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</si>
  <si>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</si>
  <si>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</si>
  <si>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</si>
  <si>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</si>
  <si>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</si>
  <si>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</si>
  <si>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</si>
  <si>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</si>
  <si>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</si>
  <si>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</si>
  <si>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</si>
  <si>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</si>
  <si>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</si>
  <si>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</si>
  <si>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</si>
  <si>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</si>
  <si>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</si>
  <si>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</si>
  <si>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</si>
  <si>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</si>
  <si>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</si>
  <si>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</si>
  <si>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</si>
  <si>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</si>
  <si>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</si>
  <si>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</si>
  <si>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</si>
  <si>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</si>
  <si>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</si>
  <si>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</si>
  <si>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</si>
  <si>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</si>
  <si>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</si>
  <si>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</si>
  <si>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</si>
  <si>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</si>
  <si>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</si>
  <si>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</si>
  <si>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</si>
  <si>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</si>
  <si>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</si>
  <si>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</si>
  <si>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</si>
  <si>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</si>
  <si>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</si>
  <si>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</si>
  <si>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</si>
  <si>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</si>
  <si>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</si>
  <si>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</si>
  <si>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</si>
  <si>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</si>
  <si>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</si>
  <si>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</si>
  <si>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</si>
  <si>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</si>
  <si>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</si>
  <si>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</si>
  <si>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</si>
  <si>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</si>
  <si>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</si>
  <si>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</si>
  <si>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</si>
  <si>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</si>
  <si>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</si>
  <si>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</si>
  <si>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</si>
  <si>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</si>
  <si>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</si>
  <si>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</si>
  <si>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</si>
  <si>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</si>
  <si>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</si>
  <si>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</si>
  <si>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</si>
  <si>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</si>
  <si>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</si>
  <si>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</si>
  <si>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</si>
  <si>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</si>
  <si>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</si>
  <si>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</si>
  <si>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</si>
  <si>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</si>
  <si>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</si>
  <si>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</si>
  <si>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</si>
  <si>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</si>
  <si>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</si>
  <si>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</si>
  <si>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</si>
  <si>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</si>
  <si>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</si>
  <si>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</si>
  <si>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</si>
  <si>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</si>
  <si>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</si>
  <si>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</si>
  <si>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</si>
  <si>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</si>
  <si>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</si>
  <si>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</si>
  <si>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</si>
  <si>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</si>
  <si>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</si>
  <si>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</si>
  <si>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</si>
  <si>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</si>
  <si>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</si>
  <si>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</si>
  <si>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</si>
  <si>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</si>
  <si>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</si>
  <si>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</si>
  <si>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</si>
  <si>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</si>
  <si>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</si>
  <si>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</si>
  <si>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</si>
  <si>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</si>
  <si>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</si>
  <si>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</si>
  <si>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</si>
  <si>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</si>
  <si>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</si>
  <si>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</si>
  <si>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</si>
  <si>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</si>
  <si>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</si>
  <si>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</si>
  <si>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</si>
  <si>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</si>
  <si>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</si>
  <si>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</si>
  <si>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</si>
  <si>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</si>
  <si>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</si>
  <si>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</si>
  <si>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</si>
  <si>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</si>
  <si>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</si>
  <si>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</si>
  <si>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</si>
  <si>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</si>
  <si>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</si>
  <si>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</si>
  <si>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</si>
  <si>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</si>
  <si>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</si>
  <si>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</si>
  <si>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</si>
  <si>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</si>
  <si>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</si>
  <si>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</si>
  <si>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</si>
  <si>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</si>
  <si>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</si>
  <si>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</si>
  <si>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</si>
  <si>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</si>
  <si>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</si>
  <si>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</si>
  <si>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</si>
  <si>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</si>
  <si>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</si>
  <si>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</si>
  <si>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</si>
  <si>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</si>
  <si>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</si>
  <si>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</si>
  <si>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</si>
  <si>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</si>
  <si>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</si>
  <si>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</si>
  <si>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</si>
  <si>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</si>
  <si>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</si>
  <si>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</si>
  <si>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</si>
  <si>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</si>
  <si>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</si>
  <si>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</si>
  <si>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</si>
  <si>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</si>
  <si>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</si>
  <si>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</si>
  <si>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</si>
  <si>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</si>
  <si>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</si>
  <si>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</si>
  <si>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</si>
  <si>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</si>
  <si>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</si>
  <si>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</si>
  <si>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</si>
  <si>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</si>
  <si>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</si>
  <si>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</si>
  <si>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</si>
  <si>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</si>
  <si>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</si>
  <si>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</si>
  <si>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</si>
  <si>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</si>
  <si>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</si>
  <si>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</si>
  <si>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</si>
  <si>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</si>
  <si>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</si>
  <si>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</si>
  <si>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</si>
  <si>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</si>
  <si>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</si>
  <si>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</si>
  <si>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</si>
  <si>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</si>
  <si>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</si>
  <si>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</si>
  <si>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</si>
  <si>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</si>
  <si>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</si>
  <si>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</si>
  <si>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</si>
  <si>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</si>
  <si>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</si>
  <si>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</si>
  <si>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</si>
  <si>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</si>
  <si>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</si>
  <si>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</si>
  <si>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</si>
  <si>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</si>
  <si>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</si>
  <si>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</si>
  <si>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</si>
  <si>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</si>
  <si>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</si>
  <si>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</si>
  <si>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</si>
  <si>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</si>
  <si>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</si>
  <si>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</si>
  <si>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</si>
  <si>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</si>
  <si>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</si>
  <si>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</si>
  <si>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</si>
  <si>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</si>
  <si>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</si>
  <si>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</si>
  <si>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</si>
  <si>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</si>
  <si>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</si>
  <si>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</si>
  <si>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</si>
  <si>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</si>
  <si>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</si>
  <si>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</si>
  <si>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</si>
  <si>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</si>
  <si>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</si>
  <si>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</si>
  <si>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</si>
  <si>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</si>
  <si>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</si>
  <si>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</si>
  <si>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</si>
  <si>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</si>
  <si>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</si>
  <si>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</si>
  <si>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</si>
  <si>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</si>
  <si>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</si>
  <si>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</si>
  <si>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</si>
  <si>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</si>
  <si>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</si>
  <si>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</si>
  <si>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</si>
  <si>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</si>
  <si>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</si>
  <si>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</si>
  <si>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</si>
  <si>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</si>
  <si>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</si>
  <si>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</si>
  <si>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</si>
  <si>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</si>
  <si>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</si>
  <si>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</si>
  <si>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</si>
  <si>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</si>
  <si>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</si>
  <si>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</si>
  <si>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</si>
  <si>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</si>
  <si>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</si>
  <si>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</si>
  <si>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</si>
  <si>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</si>
  <si>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</si>
  <si>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</si>
  <si>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</si>
  <si>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</si>
  <si>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</si>
  <si>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</si>
  <si>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</si>
  <si>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</si>
  <si>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</si>
  <si>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</si>
  <si>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</si>
  <si>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</si>
  <si>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</si>
  <si>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</si>
  <si>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</si>
  <si>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</si>
  <si>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</si>
  <si>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</si>
  <si>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</si>
  <si>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</si>
  <si>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</si>
  <si>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</si>
  <si>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</si>
  <si>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</si>
  <si>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</si>
  <si>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</si>
  <si>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</si>
  <si>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</si>
  <si>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</si>
  <si>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</si>
  <si>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</si>
  <si>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</si>
  <si>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</si>
  <si>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</si>
  <si>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</si>
  <si>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</si>
  <si>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</si>
  <si>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</si>
  <si>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</si>
  <si>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</si>
  <si>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</si>
  <si>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</si>
  <si>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</si>
  <si>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</si>
  <si>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</si>
  <si>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</si>
  <si>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</si>
  <si>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</si>
  <si>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</si>
  <si>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</si>
  <si>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</si>
  <si>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</si>
  <si>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</si>
  <si>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</si>
  <si>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</si>
  <si>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</si>
  <si>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</si>
  <si>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</si>
  <si>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</si>
  <si>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</si>
  <si>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</si>
  <si>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</si>
  <si>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</si>
  <si>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</si>
  <si>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</si>
  <si>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</si>
  <si>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</si>
  <si>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</si>
  <si>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</si>
  <si>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</si>
  <si>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</si>
  <si>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</si>
  <si>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</si>
  <si>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</si>
  <si>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</si>
  <si>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</si>
  <si>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</si>
  <si>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</si>
  <si>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</si>
  <si>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</si>
  <si>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</si>
  <si>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</si>
  <si>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</si>
  <si>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</si>
  <si>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</si>
  <si>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</si>
  <si>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</si>
  <si>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</si>
  <si>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</si>
  <si>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</si>
  <si>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</si>
  <si>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</si>
  <si>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</si>
  <si>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</si>
  <si>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</si>
  <si>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</si>
  <si>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</si>
  <si>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</si>
  <si>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</si>
  <si>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</si>
  <si>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</si>
  <si>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</si>
  <si>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</si>
  <si>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</si>
  <si>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</si>
  <si>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</si>
  <si>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</si>
  <si>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</si>
  <si>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</si>
  <si>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</si>
  <si>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</si>
  <si>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</si>
  <si>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</si>
  <si>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</si>
  <si>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</si>
  <si>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</si>
  <si>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</si>
  <si>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</si>
  <si>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</si>
  <si>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</si>
  <si>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</si>
  <si>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</si>
  <si>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</si>
  <si>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</si>
  <si>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</si>
  <si>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</si>
  <si>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</si>
  <si>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</si>
  <si>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</si>
  <si>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</si>
  <si>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</si>
  <si>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</si>
  <si>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</si>
  <si>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</si>
  <si>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</si>
  <si>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</si>
  <si>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</si>
  <si>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</si>
  <si>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</si>
  <si>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</si>
  <si>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</si>
  <si>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</si>
  <si>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</si>
  <si>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</si>
  <si>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</si>
  <si>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</si>
  <si>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</si>
  <si>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</si>
  <si>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</si>
  <si>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</si>
  <si>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</si>
  <si>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</si>
  <si>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</si>
  <si>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</si>
  <si>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</si>
  <si>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</si>
  <si>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</si>
  <si>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</si>
  <si>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</si>
  <si>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</si>
  <si>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</si>
  <si>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</si>
  <si>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</si>
  <si>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</si>
  <si>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</si>
  <si>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</si>
  <si>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</si>
  <si>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</si>
  <si>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</si>
  <si>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</si>
  <si>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</si>
  <si>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</si>
  <si>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</si>
  <si>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</si>
  <si>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</si>
  <si>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</si>
  <si>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</si>
  <si>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</si>
  <si>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</si>
  <si>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</si>
  <si>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</si>
  <si>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</si>
  <si>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</si>
  <si>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</si>
  <si>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</si>
  <si>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</si>
  <si>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</si>
  <si>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</si>
  <si>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</si>
  <si>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</si>
  <si>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</si>
  <si>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</si>
  <si>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</si>
  <si>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</si>
  <si>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</si>
  <si>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</si>
  <si>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</si>
  <si>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</si>
  <si>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</si>
  <si>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</si>
  <si>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</si>
  <si>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</si>
  <si>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</si>
  <si>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</si>
  <si>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</si>
  <si>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</si>
  <si>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</si>
  <si>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</si>
  <si>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</si>
  <si>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</si>
  <si>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</si>
  <si>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</si>
  <si>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</si>
  <si>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</si>
  <si>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</si>
  <si>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</si>
  <si>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</si>
  <si>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</si>
  <si>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</si>
  <si>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</si>
  <si>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</si>
  <si>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</si>
  <si>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</si>
  <si>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</si>
  <si>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</si>
  <si>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</si>
  <si>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</si>
  <si>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</si>
  <si>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</si>
  <si>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</si>
  <si>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</si>
  <si>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</si>
  <si>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</si>
  <si>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</si>
  <si>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</si>
  <si>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</si>
  <si>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</si>
  <si>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</si>
  <si>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</si>
  <si>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</si>
  <si>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</si>
  <si>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</si>
  <si>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</si>
  <si>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</si>
  <si>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</si>
  <si>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</si>
  <si>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</si>
  <si>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</si>
  <si>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</si>
  <si>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</si>
  <si>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</si>
  <si>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</si>
  <si>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</si>
  <si>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</si>
  <si>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</si>
  <si>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</si>
  <si>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</si>
  <si>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</si>
  <si>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</si>
  <si>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</si>
  <si>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</si>
  <si>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</si>
  <si>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</si>
  <si>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</si>
  <si>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</si>
  <si>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</si>
  <si>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</si>
  <si>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</si>
  <si>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</si>
  <si>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</si>
  <si>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</si>
  <si>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</si>
  <si>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</si>
  <si>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</si>
  <si>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</si>
  <si>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</si>
  <si>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</si>
  <si>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</si>
  <si>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</si>
  <si>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</si>
  <si>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</si>
  <si>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</si>
  <si>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</si>
  <si>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</si>
  <si>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</si>
  <si>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</si>
  <si>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</si>
  <si>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</si>
  <si>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</si>
  <si>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</si>
  <si>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</si>
  <si>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</si>
  <si>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</si>
  <si>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</si>
  <si>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</si>
  <si>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</si>
  <si>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</si>
  <si>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</si>
  <si>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</si>
  <si>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</si>
  <si>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</si>
  <si>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</si>
  <si>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</si>
  <si>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</si>
  <si>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</si>
  <si>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</si>
  <si>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</si>
  <si>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</si>
  <si>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</si>
  <si>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</si>
  <si>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</si>
  <si>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</si>
  <si>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</si>
  <si>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</si>
  <si>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</si>
  <si>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</si>
  <si>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</si>
  <si>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</si>
  <si>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</si>
  <si>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</si>
  <si>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</si>
  <si>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</si>
  <si>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</si>
  <si>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</si>
  <si>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</si>
  <si>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</si>
  <si>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</si>
  <si>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</si>
  <si>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</si>
  <si>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</si>
  <si>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</si>
  <si>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</si>
  <si>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</si>
  <si>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</si>
  <si>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</si>
  <si>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</si>
  <si>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</si>
  <si>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</si>
  <si>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</si>
  <si>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</si>
  <si>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</si>
  <si>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</si>
  <si>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</si>
  <si>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</si>
  <si>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</si>
  <si>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</si>
  <si>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</si>
  <si>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</si>
  <si>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</si>
  <si>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</si>
  <si>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</si>
  <si>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</si>
  <si>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</si>
  <si>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</si>
  <si>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</si>
  <si>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</si>
  <si>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</si>
  <si>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</si>
  <si>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</si>
  <si>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</si>
  <si>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</si>
  <si>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</si>
  <si>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</si>
  <si>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</si>
  <si>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</si>
  <si>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</si>
  <si>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</si>
  <si>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</si>
  <si>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</si>
  <si>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</si>
  <si>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</si>
  <si>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</si>
  <si>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</si>
  <si>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</si>
  <si>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</si>
  <si>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</si>
  <si>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</si>
  <si>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</si>
  <si>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</si>
  <si>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</si>
  <si>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</si>
  <si>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</si>
  <si>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</si>
  <si>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</si>
  <si>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</si>
  <si>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</si>
  <si>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</si>
  <si>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</si>
  <si>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</si>
  <si>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</si>
  <si>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</si>
  <si>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</si>
  <si>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</si>
  <si>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</si>
  <si>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</si>
  <si>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</si>
  <si>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</si>
  <si>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</si>
  <si>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</si>
  <si>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</si>
  <si>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</si>
  <si>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</si>
  <si>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</si>
  <si>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</si>
  <si>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</si>
  <si>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</si>
  <si>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</si>
  <si>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</si>
  <si>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</si>
  <si>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</si>
  <si>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</si>
  <si>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</si>
  <si>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</si>
  <si>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</si>
  <si>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</si>
  <si>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</si>
  <si>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</si>
  <si>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</si>
  <si>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</si>
  <si>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</si>
  <si>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</si>
  <si>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</si>
  <si>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</si>
  <si>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</si>
  <si>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</si>
  <si>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</si>
  <si>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</si>
  <si>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</si>
  <si>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</si>
  <si>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</si>
  <si>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</si>
  <si>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</si>
  <si>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</si>
  <si>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</si>
  <si>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</si>
  <si>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</si>
  <si>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</si>
  <si>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</si>
  <si>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</si>
  <si>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</si>
  <si>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</si>
  <si>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</si>
  <si>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</si>
  <si>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</si>
  <si>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</si>
  <si>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</si>
  <si>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</si>
  <si>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</si>
  <si>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</si>
  <si>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</si>
  <si>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</si>
  <si>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</si>
  <si>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</si>
  <si>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</si>
  <si>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</si>
  <si>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</si>
  <si>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</si>
  <si>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</si>
  <si>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</si>
  <si>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</si>
  <si>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</si>
  <si>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</si>
  <si>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</si>
  <si>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</si>
  <si>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</si>
  <si>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</si>
  <si>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</si>
  <si>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</si>
  <si>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</si>
  <si>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</si>
  <si>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</si>
  <si>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</si>
  <si>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</si>
  <si>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</si>
  <si>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</si>
  <si>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</si>
  <si>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</si>
  <si>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</si>
  <si>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</si>
  <si>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</si>
  <si>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</si>
  <si>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</si>
  <si>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</si>
  <si>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</si>
  <si>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</si>
  <si>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</si>
  <si>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</si>
  <si>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</si>
  <si>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</si>
  <si>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</si>
  <si>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</si>
  <si>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</si>
  <si>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</si>
  <si>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</si>
  <si>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</si>
  <si>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</si>
  <si>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</si>
  <si>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</si>
  <si>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</si>
  <si>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</si>
  <si>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</si>
  <si>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</si>
  <si>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</si>
  <si>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</si>
  <si>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</si>
  <si>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</si>
  <si>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</si>
  <si>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</si>
  <si>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</si>
  <si>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</si>
  <si>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</si>
  <si>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</si>
  <si>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</si>
  <si>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</si>
  <si>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</si>
  <si>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</si>
  <si>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</si>
  <si>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</si>
  <si>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</si>
  <si>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</si>
  <si>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</si>
  <si>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</si>
  <si>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</si>
  <si>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</si>
  <si>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</si>
  <si>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</si>
  <si>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</si>
  <si>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</si>
  <si>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</si>
  <si>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</si>
  <si>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</si>
  <si>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</si>
  <si>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</si>
  <si>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</si>
  <si>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</si>
  <si>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</si>
  <si>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</si>
  <si>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</si>
  <si>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</si>
  <si>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</si>
  <si>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</si>
  <si>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</si>
  <si>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</si>
  <si>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</si>
  <si>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</si>
  <si>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</si>
  <si>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</si>
  <si>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</si>
  <si>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</si>
  <si>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</si>
  <si>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</si>
  <si>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</si>
  <si>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</si>
  <si>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</si>
  <si>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</si>
  <si>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</si>
  <si>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</si>
  <si>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</si>
  <si>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</si>
  <si>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</si>
  <si>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</si>
  <si>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</si>
  <si>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</si>
  <si>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</si>
  <si>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</si>
  <si>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</si>
  <si>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</si>
  <si>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</si>
  <si>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</si>
  <si>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</si>
  <si>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</si>
  <si>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</si>
  <si>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</si>
  <si>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</si>
  <si>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</si>
  <si>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</si>
  <si>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</si>
  <si>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</si>
  <si>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</si>
  <si>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</si>
  <si>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</si>
  <si>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</si>
  <si>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</si>
  <si>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</si>
  <si>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</si>
  <si>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</si>
  <si>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</si>
  <si>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</si>
  <si>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</si>
  <si>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</si>
  <si>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</si>
  <si>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</si>
  <si>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</si>
  <si>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</si>
  <si>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</si>
  <si>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</si>
  <si>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</si>
  <si>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</si>
  <si>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</si>
  <si>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</si>
  <si>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</si>
  <si>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</si>
  <si>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</si>
  <si>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</si>
  <si>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</si>
  <si>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</si>
  <si>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</si>
  <si>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</si>
  <si>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</si>
  <si>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</si>
  <si>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</si>
  <si>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</si>
  <si>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</si>
  <si>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</si>
  <si>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</si>
  <si>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</si>
  <si>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</si>
  <si>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</si>
  <si>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</si>
  <si>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</si>
  <si>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</si>
  <si>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</si>
  <si>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</si>
  <si>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</si>
  <si>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</si>
  <si>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</si>
  <si>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</si>
  <si>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</si>
  <si>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</si>
  <si>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</si>
  <si>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</si>
  <si>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</si>
  <si>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</si>
  <si>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</si>
  <si>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</si>
  <si>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</si>
  <si>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</si>
  <si>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</si>
  <si>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</si>
  <si>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</si>
  <si>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</si>
  <si>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</si>
  <si>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</si>
  <si>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</si>
  <si>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</si>
  <si>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</si>
  <si>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</si>
  <si>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</si>
  <si>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</si>
  <si>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</si>
  <si>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</si>
  <si>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</si>
  <si>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</si>
  <si>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</si>
  <si>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</si>
  <si>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</si>
  <si>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</si>
  <si>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</si>
  <si>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</si>
  <si>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</si>
  <si>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</si>
  <si>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</si>
  <si>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</si>
  <si>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</si>
  <si>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</si>
  <si>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</si>
  <si>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</si>
  <si>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</si>
  <si>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</si>
  <si>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</si>
  <si>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</si>
  <si>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</si>
  <si>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</si>
  <si>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</si>
  <si>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</si>
  <si>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</si>
  <si>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</si>
  <si>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</si>
  <si>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</si>
  <si>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</si>
  <si>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</si>
  <si>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</si>
  <si>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</si>
  <si>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</si>
  <si>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</si>
  <si>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</si>
  <si>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</si>
  <si>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</si>
  <si>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</si>
  <si>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</si>
  <si>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</si>
  <si>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</si>
  <si>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</si>
  <si>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</si>
  <si>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</si>
  <si>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</si>
  <si>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</si>
  <si>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</si>
  <si>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</si>
  <si>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</si>
  <si>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</si>
  <si>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</si>
  <si>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</si>
  <si>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</si>
  <si>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</si>
  <si>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</si>
  <si>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</si>
  <si>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</si>
  <si>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</si>
  <si>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</si>
  <si>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</si>
  <si>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</si>
  <si>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</si>
  <si>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</si>
  <si>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</si>
  <si>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</si>
  <si>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</si>
  <si>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</si>
  <si>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</si>
  <si>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</si>
  <si>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</si>
  <si>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</si>
  <si>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</si>
  <si>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</si>
  <si>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</si>
  <si>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</si>
  <si>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</si>
  <si>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</si>
  <si>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</si>
  <si>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</si>
  <si>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</si>
  <si>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</si>
  <si>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</si>
  <si>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</si>
  <si>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</si>
  <si>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</si>
  <si>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</si>
  <si>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</si>
  <si>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</si>
  <si>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</si>
  <si>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</si>
  <si>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</si>
  <si>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</si>
  <si>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</si>
  <si>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</si>
  <si>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</si>
  <si>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</si>
  <si>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</si>
  <si>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</si>
  <si>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</si>
  <si>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</si>
  <si>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</si>
  <si>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</si>
  <si>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</si>
  <si>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</si>
  <si>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</si>
  <si>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</si>
  <si>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</si>
  <si>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</si>
  <si>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</si>
  <si>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</si>
  <si>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</si>
  <si>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</si>
  <si>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</si>
  <si>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</si>
  <si>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</si>
  <si>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</si>
  <si>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</si>
  <si>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</si>
  <si>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</si>
  <si>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</si>
  <si>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</si>
  <si>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</si>
  <si>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</si>
  <si>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</si>
  <si>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</si>
  <si>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</si>
  <si>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</si>
  <si>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</si>
  <si>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</si>
  <si>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</si>
  <si>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</si>
  <si>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</si>
  <si>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</si>
  <si>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</si>
  <si>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</si>
  <si>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</si>
  <si>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</si>
  <si>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</si>
  <si>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</si>
  <si>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</si>
  <si>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</si>
  <si>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</si>
  <si>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</si>
  <si>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</si>
  <si>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</si>
  <si>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</si>
  <si>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</si>
  <si>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</si>
  <si>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</si>
  <si>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</si>
  <si>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</si>
  <si>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</si>
  <si>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</si>
  <si>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</si>
  <si>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</si>
  <si>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</si>
  <si>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</si>
  <si>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</si>
  <si>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</si>
  <si>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</si>
  <si>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</si>
  <si>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</si>
  <si>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</si>
  <si>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</si>
  <si>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</si>
  <si>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</si>
  <si>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</si>
  <si>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</si>
  <si>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</si>
  <si>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</si>
  <si>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</si>
  <si>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</si>
  <si>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</si>
  <si>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</si>
  <si>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</si>
  <si>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</si>
  <si>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</si>
  <si>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</si>
  <si>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</si>
  <si>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</si>
  <si>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</si>
  <si>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</si>
  <si>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</si>
  <si>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</si>
  <si>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</si>
  <si>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</si>
  <si>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</si>
  <si>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</si>
  <si>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</si>
  <si>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</si>
  <si>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</si>
  <si>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</si>
  <si>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</si>
  <si>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</si>
  <si>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</si>
  <si>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</si>
  <si>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</si>
  <si>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</si>
  <si>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</si>
  <si>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</si>
  <si>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</si>
  <si>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</si>
  <si>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</si>
  <si>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</si>
  <si>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</si>
  <si>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</si>
  <si>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</si>
  <si>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</si>
  <si>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</si>
  <si>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</si>
  <si>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</si>
  <si>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</si>
  <si>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</si>
  <si>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</si>
  <si>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</si>
  <si>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</si>
  <si>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</si>
  <si>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</si>
  <si>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</si>
  <si>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</si>
  <si>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</si>
  <si>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</si>
  <si>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</si>
  <si>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</si>
  <si>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</si>
  <si>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</si>
  <si>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</si>
  <si>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</si>
  <si>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</si>
  <si>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</si>
  <si>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</si>
  <si>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</si>
  <si>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</si>
  <si>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</si>
  <si>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</si>
  <si>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</si>
  <si>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</si>
  <si>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</si>
  <si>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</si>
  <si>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</si>
  <si>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</si>
  <si>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</si>
  <si>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</si>
  <si>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</si>
  <si>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</si>
  <si>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</si>
  <si>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</si>
  <si>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</si>
  <si>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</si>
  <si>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</si>
  <si>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</si>
  <si>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</si>
  <si>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</si>
  <si>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</si>
  <si>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</si>
  <si>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</si>
  <si>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</si>
  <si>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</si>
  <si>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</si>
  <si>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</si>
  <si>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</si>
  <si>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</si>
  <si>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</si>
  <si>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</si>
  <si>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</si>
  <si>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</si>
  <si>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</si>
  <si>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</si>
  <si>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</si>
  <si>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</si>
  <si>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</si>
  <si>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</si>
  <si>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</si>
  <si>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</si>
  <si>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</si>
  <si>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</si>
  <si>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</si>
  <si>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</si>
  <si>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</si>
  <si>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</si>
  <si>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</si>
  <si>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</si>
  <si>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</si>
  <si>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</si>
  <si>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</si>
  <si>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</si>
  <si>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</si>
  <si>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</si>
  <si>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</si>
  <si>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</si>
  <si>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</si>
  <si>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</si>
  <si>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</si>
  <si>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</si>
  <si>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</si>
  <si>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</si>
  <si>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</si>
  <si>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</si>
  <si>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</si>
  <si>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</si>
  <si>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</si>
  <si>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</si>
  <si>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</si>
  <si>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</si>
  <si>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</si>
  <si>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</si>
  <si>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</si>
  <si>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</si>
  <si>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</si>
  <si>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</si>
  <si>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</si>
  <si>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</si>
  <si>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</si>
  <si>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</si>
  <si>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</si>
  <si>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</si>
  <si>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</si>
  <si>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</si>
  <si>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</si>
  <si>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</si>
  <si>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</si>
  <si>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</si>
  <si>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</si>
  <si>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</si>
  <si>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</si>
  <si>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</si>
  <si>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</si>
  <si>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</si>
  <si>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</si>
  <si>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</si>
  <si>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</si>
  <si>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</si>
  <si>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</si>
  <si>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</si>
  <si>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</si>
  <si>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</si>
  <si>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</si>
  <si>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</si>
  <si>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</si>
  <si>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</si>
  <si>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</si>
  <si>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</si>
  <si>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</si>
  <si>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</si>
  <si>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</si>
  <si>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</si>
  <si>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</si>
  <si>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</si>
  <si>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</si>
  <si>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</si>
  <si>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</si>
  <si>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</si>
  <si>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</si>
  <si>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</si>
  <si>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</si>
  <si>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</si>
  <si>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</si>
  <si>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</si>
  <si>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</si>
  <si>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</si>
  <si>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</si>
  <si>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</si>
  <si>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</si>
  <si>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</si>
  <si>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</si>
  <si>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</si>
  <si>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</si>
  <si>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</si>
  <si>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</si>
  <si>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</si>
  <si>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</si>
  <si>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</si>
  <si>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</si>
  <si>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</si>
  <si>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</si>
  <si>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</si>
  <si>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</si>
  <si>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</si>
  <si>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</si>
  <si>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</si>
  <si>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</si>
  <si>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</si>
  <si>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</si>
  <si>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</si>
  <si>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</si>
  <si>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</si>
  <si>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</si>
  <si>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</si>
  <si>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</si>
  <si>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</si>
  <si>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</si>
  <si>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</si>
  <si>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</si>
  <si>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</si>
  <si>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</si>
  <si>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</si>
  <si>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</si>
  <si>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</si>
  <si>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</si>
  <si>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</si>
  <si>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</si>
  <si>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</si>
  <si>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</si>
  <si>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</si>
  <si>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</si>
  <si>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</si>
  <si>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</si>
  <si>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</si>
  <si>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</si>
  <si>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</si>
  <si>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</si>
  <si>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</si>
  <si>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</si>
  <si>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</si>
  <si>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</si>
  <si>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</si>
  <si>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</si>
  <si>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</si>
  <si>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</si>
  <si>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</si>
  <si>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</si>
  <si>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</si>
  <si>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</si>
  <si>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</si>
  <si>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</si>
  <si>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</si>
  <si>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</si>
  <si>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</si>
  <si>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</si>
  <si>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</si>
  <si>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</si>
  <si>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</si>
  <si>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</si>
  <si>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</si>
  <si>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</si>
  <si>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</si>
  <si>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</si>
  <si>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</si>
  <si>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</si>
  <si>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</si>
  <si>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</si>
  <si>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</si>
  <si>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</si>
  <si>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</si>
  <si>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</si>
  <si>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</si>
  <si>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</si>
  <si>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</si>
  <si>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</si>
  <si>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</si>
  <si>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</si>
  <si>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</si>
  <si>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</si>
  <si>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</si>
  <si>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</si>
  <si>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</si>
  <si>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</si>
  <si>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</si>
  <si>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</si>
  <si>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</si>
  <si>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</si>
  <si>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</si>
  <si>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</si>
  <si>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</si>
  <si>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</si>
  <si>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</si>
  <si>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</si>
  <si>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</si>
  <si>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</si>
  <si>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</si>
  <si>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</si>
  <si>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</si>
  <si>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</si>
  <si>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</si>
  <si>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</si>
  <si>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</si>
  <si>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</si>
  <si>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</si>
  <si>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</si>
  <si>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</si>
  <si>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</si>
  <si>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</si>
  <si>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</si>
  <si>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</si>
  <si>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</si>
  <si>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</si>
  <si>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</si>
  <si>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</si>
  <si>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</si>
  <si>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</si>
  <si>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</si>
  <si>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</si>
  <si>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</si>
  <si>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</si>
  <si>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</si>
  <si>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</si>
  <si>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</si>
  <si>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</si>
  <si>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</si>
  <si>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</si>
  <si>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</si>
  <si>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</si>
  <si>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</si>
  <si>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</si>
  <si>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</si>
  <si>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</si>
  <si>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</si>
  <si>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</si>
  <si>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</si>
  <si>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</si>
  <si>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</si>
  <si>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</si>
  <si>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</si>
  <si>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</si>
  <si>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</si>
  <si>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</si>
  <si>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</si>
  <si>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</si>
  <si>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</si>
  <si>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</si>
  <si>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</si>
  <si>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</si>
  <si>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</si>
  <si>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</si>
  <si>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</si>
  <si>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</si>
  <si>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</si>
  <si>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</si>
  <si>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</si>
  <si>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</si>
  <si>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</si>
  <si>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</si>
  <si>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</si>
  <si>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</si>
  <si>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</si>
  <si>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</si>
  <si>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</si>
  <si>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</si>
  <si>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</si>
  <si>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</si>
  <si>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</si>
  <si>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</si>
  <si>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</si>
  <si>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</si>
  <si>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</si>
  <si>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</si>
  <si>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</si>
  <si>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</si>
  <si>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</si>
  <si>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</si>
  <si>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</si>
  <si>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</si>
  <si>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</si>
  <si>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</si>
  <si>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</si>
  <si>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</si>
  <si>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</si>
  <si>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</si>
  <si>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</si>
  <si>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</si>
  <si>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</si>
  <si>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</si>
  <si>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</si>
  <si>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</si>
  <si>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</si>
  <si>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</si>
  <si>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</si>
  <si>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</si>
  <si>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</si>
  <si>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</si>
  <si>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</si>
  <si>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</si>
  <si>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</si>
  <si>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</si>
  <si>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</si>
  <si>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</si>
  <si>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</si>
  <si>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</si>
  <si>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</si>
  <si>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</si>
  <si>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</si>
  <si>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</si>
  <si>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</si>
  <si>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</si>
  <si>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</si>
  <si>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</si>
  <si>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</si>
  <si>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</si>
  <si>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</si>
  <si>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</si>
  <si>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</si>
  <si>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</si>
  <si>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</si>
  <si>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</si>
  <si>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</si>
  <si>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</si>
  <si>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</si>
  <si>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</si>
  <si>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</si>
  <si>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</si>
  <si>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</si>
  <si>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</si>
  <si>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</si>
  <si>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</si>
  <si>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</si>
  <si>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</si>
  <si>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</si>
  <si>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</si>
  <si>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</si>
  <si>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</si>
  <si>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</si>
  <si>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</si>
  <si>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</si>
  <si>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</si>
  <si>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</si>
  <si>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</si>
  <si>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</si>
  <si>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</si>
  <si>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</si>
  <si>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</si>
  <si>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</si>
  <si>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</si>
  <si>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</si>
  <si>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</si>
  <si>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</si>
  <si>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</si>
  <si>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</si>
  <si>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</si>
  <si>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</si>
  <si>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</si>
  <si>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</si>
  <si>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</si>
  <si>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</si>
  <si>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</si>
  <si>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</si>
  <si>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</si>
  <si>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</si>
  <si>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</si>
  <si>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</si>
  <si>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</si>
  <si>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</si>
  <si>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</si>
  <si>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</si>
  <si>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</si>
  <si>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</si>
  <si>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</si>
  <si>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</si>
  <si>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</si>
  <si>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</si>
  <si>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</si>
  <si>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</si>
  <si>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</si>
  <si>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</si>
  <si>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</si>
  <si>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</si>
  <si>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</si>
  <si>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</si>
  <si>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</si>
  <si>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</si>
  <si>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</si>
  <si>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</si>
  <si>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</si>
  <si>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</si>
  <si>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</si>
  <si>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</si>
  <si>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</si>
  <si>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</si>
  <si>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</si>
  <si>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</si>
  <si>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</si>
  <si>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</si>
  <si>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</si>
  <si>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</si>
  <si>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</si>
  <si>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</si>
  <si>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</si>
  <si>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</si>
  <si>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</si>
  <si>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</si>
  <si>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</si>
  <si>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</si>
  <si>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</si>
  <si>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</si>
  <si>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</si>
  <si>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</si>
  <si>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</si>
  <si>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</si>
  <si>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</si>
  <si>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</si>
  <si>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</si>
  <si>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</si>
  <si>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</si>
  <si>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</si>
  <si>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</si>
  <si>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</si>
  <si>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</si>
  <si>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</si>
  <si>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</si>
  <si>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</si>
  <si>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</si>
  <si>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</si>
  <si>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</si>
  <si>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</si>
  <si>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</si>
  <si>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</si>
  <si>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</si>
  <si>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</si>
  <si>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</si>
  <si>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</si>
  <si>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</si>
  <si>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</si>
  <si>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</si>
  <si>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</si>
  <si>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</si>
  <si>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</si>
  <si>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</si>
  <si>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</si>
  <si>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</si>
  <si>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</si>
  <si>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</si>
  <si>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</si>
  <si>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</si>
  <si>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</si>
  <si>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</si>
  <si>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</si>
  <si>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</si>
  <si>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</si>
  <si>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</si>
  <si>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</si>
  <si>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</si>
  <si>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</si>
  <si>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</si>
  <si>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</si>
  <si>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</si>
  <si>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</si>
  <si>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</si>
  <si>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</si>
  <si>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</si>
  <si>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</si>
  <si>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</si>
  <si>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</si>
  <si>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</si>
  <si>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</si>
  <si>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</si>
  <si>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</si>
  <si>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</si>
  <si>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</si>
  <si>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</si>
  <si>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</si>
  <si>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</si>
  <si>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</si>
  <si>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</si>
  <si>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</si>
  <si>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</si>
  <si>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</si>
  <si>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</si>
  <si>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</si>
  <si>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</si>
  <si>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</si>
  <si>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</si>
  <si>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</si>
  <si>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</si>
  <si>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</si>
  <si>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</si>
  <si>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</si>
  <si>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</si>
  <si>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</si>
  <si>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</si>
  <si>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</si>
  <si>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</si>
  <si>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</si>
  <si>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</si>
  <si>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</si>
  <si>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</si>
  <si>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</si>
  <si>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</si>
  <si>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</si>
  <si>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</si>
  <si>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</si>
  <si>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</si>
  <si>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</si>
  <si>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</si>
  <si>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</si>
  <si>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</si>
  <si>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</si>
  <si>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</si>
  <si>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</si>
  <si>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</si>
  <si>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</si>
  <si>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</si>
  <si>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</si>
  <si>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</si>
  <si>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</si>
  <si>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</si>
  <si>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</si>
  <si>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</si>
  <si>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</si>
  <si>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</si>
  <si>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</si>
  <si>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</si>
  <si>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</si>
  <si>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</si>
  <si>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</si>
  <si>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</si>
  <si>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</si>
  <si>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</si>
  <si>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</si>
  <si>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</si>
  <si>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</si>
  <si>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</si>
  <si>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</si>
  <si>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</si>
  <si>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</si>
  <si>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</si>
  <si>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</si>
  <si>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</si>
  <si>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</si>
  <si>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</si>
  <si>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</si>
  <si>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</si>
  <si>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</si>
  <si>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</si>
  <si>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</si>
  <si>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</si>
  <si>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</si>
  <si>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</si>
  <si>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</si>
  <si>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</si>
  <si>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</si>
  <si>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</si>
  <si>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</si>
  <si>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</si>
  <si>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</si>
  <si>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</si>
  <si>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</si>
  <si>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</si>
  <si>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</si>
  <si>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</si>
  <si>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</si>
  <si>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</si>
  <si>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</si>
  <si>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</si>
  <si>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</si>
  <si>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</si>
  <si>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</si>
  <si>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</si>
  <si>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</si>
  <si>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</si>
  <si>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</si>
  <si>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</si>
  <si>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</si>
  <si>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</si>
  <si>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</si>
  <si>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</si>
  <si>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</si>
  <si>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</si>
  <si>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</si>
  <si>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</si>
  <si>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</si>
  <si>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</si>
  <si>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</si>
  <si>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</si>
  <si>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</si>
  <si>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</si>
  <si>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</si>
  <si>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</si>
  <si>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</si>
  <si>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</si>
  <si>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</si>
  <si>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</si>
  <si>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</si>
  <si>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</si>
  <si>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</si>
  <si>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</si>
  <si>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</si>
  <si>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</si>
  <si>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</si>
  <si>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</si>
  <si>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</si>
  <si>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</si>
  <si>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</si>
  <si>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</si>
  <si>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</si>
  <si>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</si>
  <si>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</si>
  <si>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</si>
  <si>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</si>
  <si>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</si>
  <si>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</si>
  <si>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</si>
  <si>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</si>
  <si>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</si>
  <si>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</si>
  <si>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</si>
  <si>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</si>
  <si>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</si>
  <si>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</si>
  <si>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</si>
  <si>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</si>
  <si>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</si>
  <si>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</si>
  <si>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</si>
  <si>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</si>
  <si>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</si>
  <si>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</si>
  <si>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</si>
  <si>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</si>
  <si>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</si>
  <si>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</si>
  <si>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</si>
  <si>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</si>
  <si>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</si>
  <si>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</si>
  <si>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</si>
  <si>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</si>
  <si>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</si>
  <si>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</si>
  <si>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</si>
  <si>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</si>
  <si>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</si>
  <si>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</si>
  <si>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</si>
  <si>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</si>
  <si>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</si>
  <si>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</si>
  <si>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</si>
  <si>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</si>
  <si>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</si>
  <si>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</si>
  <si>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</si>
  <si>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</si>
  <si>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</si>
  <si>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</si>
  <si>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</si>
  <si>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</si>
  <si>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</si>
  <si>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</si>
  <si>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</si>
  <si>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</si>
  <si>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</si>
  <si>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</si>
  <si>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</si>
  <si>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</si>
  <si>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</si>
  <si>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</si>
  <si>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</si>
  <si>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</si>
  <si>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</si>
  <si>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</si>
  <si>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</si>
  <si>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</si>
  <si>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</si>
  <si>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</si>
  <si>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</si>
  <si>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</si>
  <si>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</si>
  <si>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</si>
  <si>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</si>
  <si>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</si>
  <si>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</si>
  <si>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</si>
  <si>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</si>
  <si>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</si>
  <si>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</si>
  <si>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</si>
  <si>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</si>
  <si>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</si>
  <si>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</si>
  <si>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</si>
  <si>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</si>
  <si>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</si>
  <si>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</si>
  <si>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</si>
  <si>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</si>
  <si>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</si>
  <si>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</si>
  <si>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</si>
  <si>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</si>
  <si>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</si>
  <si>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</si>
  <si>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</si>
  <si>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</si>
  <si>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</si>
  <si>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</si>
  <si>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</si>
  <si>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</si>
  <si>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</si>
  <si>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</si>
  <si>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</si>
  <si>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</si>
  <si>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</si>
  <si>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</si>
  <si>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</si>
  <si>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</si>
  <si>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</si>
  <si>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</si>
  <si>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</si>
  <si>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</si>
  <si>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</si>
  <si>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</si>
  <si>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</si>
  <si>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</si>
  <si>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</si>
  <si>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</si>
  <si>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</si>
  <si>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</si>
  <si>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</si>
  <si>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</si>
  <si>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</si>
  <si>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</si>
  <si>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</si>
  <si>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</si>
  <si>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</si>
  <si>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</si>
  <si>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</si>
  <si>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</si>
  <si>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</si>
  <si>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</si>
  <si>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</si>
  <si>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</si>
  <si>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</si>
  <si>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</si>
  <si>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</si>
  <si>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</si>
  <si>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</si>
  <si>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</si>
  <si>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</si>
  <si>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</si>
  <si>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</si>
  <si>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</si>
  <si>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</si>
  <si>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</si>
  <si>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</si>
  <si>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</si>
  <si>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</si>
  <si>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</si>
  <si>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</si>
  <si>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</si>
  <si>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</si>
  <si>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</si>
  <si>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</si>
  <si>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</si>
  <si>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</si>
  <si>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</si>
  <si>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</si>
  <si>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</si>
  <si>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</si>
  <si>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</si>
  <si>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</si>
  <si>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</si>
  <si>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</si>
  <si>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</si>
  <si>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</si>
  <si>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</si>
  <si>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</si>
  <si>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</si>
  <si>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</si>
  <si>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</si>
  <si>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</si>
  <si>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</si>
  <si>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</si>
  <si>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</si>
  <si>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</si>
  <si>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</si>
  <si>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</si>
  <si>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</si>
  <si>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</si>
  <si>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</si>
  <si>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</si>
  <si>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</si>
  <si>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</si>
  <si>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</si>
  <si>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</si>
  <si>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</si>
  <si>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</si>
  <si>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</si>
  <si>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</si>
  <si>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</si>
  <si>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</si>
  <si>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</si>
  <si>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</si>
  <si>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</si>
  <si>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</si>
  <si>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</si>
  <si>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</si>
  <si>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</si>
  <si>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</si>
  <si>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</si>
  <si>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</si>
  <si>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</si>
  <si>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</si>
  <si>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</si>
  <si>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</si>
  <si>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</si>
  <si>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</si>
  <si>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</si>
  <si>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</si>
  <si>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</si>
  <si>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</si>
  <si>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</si>
  <si>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</si>
  <si>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</si>
  <si>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</si>
  <si>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</si>
  <si>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</si>
  <si>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</si>
  <si>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</si>
  <si>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</si>
  <si>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</si>
  <si>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</si>
  <si>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</si>
  <si>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</si>
  <si>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</si>
  <si>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</si>
  <si>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</si>
  <si>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</si>
  <si>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</si>
  <si>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</si>
  <si>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</si>
  <si>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</si>
  <si>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</si>
  <si>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</si>
  <si>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</si>
  <si>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</si>
  <si>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</si>
  <si>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</si>
  <si>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</si>
  <si>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</si>
  <si>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</si>
  <si>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</si>
  <si>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</si>
  <si>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</si>
  <si>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</si>
  <si>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</si>
  <si>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</si>
  <si>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</si>
  <si>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</si>
  <si>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</si>
  <si>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</si>
  <si>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</si>
  <si>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</si>
  <si>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</si>
  <si>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</si>
  <si>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</si>
  <si>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</si>
  <si>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</si>
  <si>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</si>
  <si>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</si>
  <si>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</si>
  <si>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</si>
  <si>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</si>
  <si>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</si>
  <si>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</si>
  <si>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</si>
  <si>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</si>
  <si>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</si>
  <si>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</si>
  <si>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</si>
  <si>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</si>
  <si>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</si>
  <si>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</si>
  <si>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</si>
  <si>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</si>
  <si>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</si>
  <si>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</si>
  <si>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</si>
  <si>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</si>
  <si>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</si>
  <si>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</si>
  <si>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</si>
  <si>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</si>
  <si>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</si>
  <si>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</si>
  <si>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</si>
  <si>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</si>
  <si>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</si>
  <si>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</si>
  <si>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</si>
  <si>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</si>
  <si>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</si>
  <si>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</si>
  <si>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</si>
  <si>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</si>
  <si>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</si>
  <si>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</si>
  <si>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</si>
  <si>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</si>
  <si>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</si>
  <si>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</si>
  <si>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</si>
  <si>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</si>
  <si>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</si>
  <si>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</si>
  <si>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</si>
  <si>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</si>
  <si>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</si>
  <si>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</si>
  <si>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</si>
  <si>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</si>
  <si>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</si>
  <si>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</si>
  <si>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</si>
  <si>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</si>
  <si>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</si>
  <si>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</si>
  <si>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</si>
  <si>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</si>
  <si>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</si>
  <si>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</si>
  <si>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</si>
  <si>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</si>
  <si>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</si>
  <si>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</si>
  <si>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</si>
  <si>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</si>
  <si>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</si>
  <si>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</si>
  <si>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</si>
  <si>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</si>
  <si>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</si>
  <si>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</si>
  <si>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</si>
  <si>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</si>
  <si>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</si>
  <si>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</si>
  <si>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</si>
  <si>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</si>
  <si>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</si>
  <si>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</si>
  <si>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</si>
  <si>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</si>
  <si>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</si>
  <si>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</si>
  <si>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</si>
  <si>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</si>
  <si>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</si>
  <si>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</si>
  <si>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</si>
  <si>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</si>
  <si>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</si>
  <si>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</si>
  <si>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</si>
  <si>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</si>
  <si>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</si>
  <si>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</si>
  <si>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</si>
  <si>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</si>
  <si>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</si>
  <si>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</si>
  <si>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</si>
  <si>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</si>
  <si>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</si>
  <si>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</si>
  <si>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</si>
  <si>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</si>
  <si>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</si>
  <si>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</si>
  <si>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</si>
  <si>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</si>
  <si>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</si>
  <si>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</si>
  <si>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</si>
  <si>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</si>
  <si>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</si>
  <si>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</si>
  <si>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</si>
  <si>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</si>
  <si>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</si>
  <si>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</si>
  <si>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</si>
  <si>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</si>
  <si>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</si>
  <si>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</si>
  <si>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</si>
  <si>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</si>
  <si>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</si>
  <si>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</si>
  <si>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</si>
  <si>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</si>
  <si>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</si>
  <si>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</si>
  <si>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</si>
  <si>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</si>
  <si>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</si>
  <si>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</si>
  <si>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</si>
  <si>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</si>
  <si>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</si>
  <si>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</si>
  <si>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</si>
  <si>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</si>
  <si>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</si>
  <si>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</si>
  <si>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</si>
  <si>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</si>
  <si>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</si>
  <si>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</si>
  <si>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</si>
  <si>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</si>
  <si>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</si>
  <si>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</si>
  <si>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</si>
  <si>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</si>
  <si>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</si>
  <si>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</si>
  <si>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</si>
  <si>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</si>
  <si>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</si>
  <si>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</si>
  <si>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</si>
  <si>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</si>
  <si>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</si>
  <si>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</si>
  <si>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</si>
  <si>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</si>
  <si>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</si>
  <si>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</si>
  <si>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</si>
  <si>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</si>
  <si>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</si>
  <si>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</si>
  <si>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</si>
  <si>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</si>
  <si>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</si>
  <si>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</si>
  <si>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</si>
  <si>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</si>
  <si>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</si>
  <si>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</si>
  <si>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</si>
  <si>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</si>
  <si>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</si>
  <si>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</si>
  <si>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</si>
  <si>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</si>
  <si>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</si>
  <si>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</si>
  <si>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</si>
  <si>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</si>
  <si>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</si>
  <si>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</si>
  <si>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</si>
  <si>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</si>
  <si>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</si>
  <si>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</si>
  <si>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</si>
  <si>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</si>
  <si>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</si>
  <si>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</si>
  <si>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</si>
  <si>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</si>
  <si>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</si>
  <si>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</si>
  <si>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</si>
  <si>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</si>
  <si>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</si>
  <si>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</si>
  <si>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</si>
  <si>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</si>
  <si>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</si>
  <si>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</si>
  <si>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</si>
  <si>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</si>
  <si>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</si>
  <si>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</si>
  <si>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</si>
  <si>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</si>
  <si>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</si>
  <si>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</si>
  <si>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</si>
  <si>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</si>
  <si>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</si>
  <si>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</si>
  <si>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</si>
  <si>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</si>
  <si>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</si>
  <si>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</si>
  <si>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</si>
  <si>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</si>
  <si>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</si>
  <si>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</si>
  <si>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</si>
  <si>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</si>
  <si>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</si>
  <si>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</si>
  <si>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</si>
  <si>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</si>
  <si>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</si>
  <si>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</si>
  <si>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</si>
  <si>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</si>
  <si>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</si>
  <si>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</si>
  <si>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</si>
  <si>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</si>
  <si>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</si>
  <si>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</si>
  <si>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</si>
  <si>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</si>
  <si>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</si>
  <si>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</si>
  <si>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</si>
  <si>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</si>
  <si>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</si>
  <si>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</si>
  <si>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</si>
  <si>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</si>
  <si>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</si>
  <si>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</si>
  <si>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</si>
  <si>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</si>
  <si>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</si>
  <si>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</si>
  <si>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</si>
  <si>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</si>
  <si>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</si>
  <si>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</si>
  <si>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</si>
  <si>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</si>
  <si>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</si>
  <si>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</si>
  <si>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</si>
  <si>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</si>
  <si>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</si>
  <si>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</si>
  <si>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</si>
  <si>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</si>
  <si>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</si>
  <si>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</si>
  <si>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</si>
  <si>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</si>
  <si>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</si>
  <si>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</si>
  <si>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</si>
  <si>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</si>
  <si>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</si>
  <si>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</si>
  <si>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</si>
  <si>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</si>
  <si>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</si>
  <si>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</si>
  <si>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</si>
  <si>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</si>
  <si>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</si>
  <si>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</si>
  <si>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</si>
  <si>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</si>
  <si>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</si>
  <si>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</si>
  <si>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</si>
  <si>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</si>
  <si>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</si>
  <si>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</si>
  <si>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</si>
  <si>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</si>
  <si>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</si>
  <si>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</si>
  <si>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</si>
  <si>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</si>
  <si>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</si>
  <si>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</si>
  <si>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</si>
  <si>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</si>
  <si>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</si>
  <si>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</si>
  <si>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</si>
  <si>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</si>
  <si>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</si>
  <si>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</si>
  <si>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</si>
  <si>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</si>
  <si>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</si>
  <si>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</si>
  <si>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</si>
  <si>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</si>
  <si>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</si>
  <si>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</si>
  <si>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</si>
  <si>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</si>
  <si>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</si>
  <si>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</si>
  <si>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</si>
  <si>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</si>
  <si>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</si>
  <si>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</si>
  <si>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</si>
  <si>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</si>
  <si>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</si>
  <si>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</si>
  <si>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</si>
  <si>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</si>
  <si>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</si>
  <si>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</si>
  <si>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</si>
  <si>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</si>
  <si>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</si>
  <si>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</si>
  <si>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</si>
  <si>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</si>
  <si>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</si>
  <si>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</si>
  <si>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</si>
  <si>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</si>
  <si>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</si>
  <si>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</si>
  <si>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</si>
  <si>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</si>
  <si>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</si>
  <si>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</si>
  <si>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</si>
  <si>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</si>
  <si>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</si>
  <si>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</si>
  <si>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</si>
  <si>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</si>
  <si>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</si>
  <si>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</si>
  <si>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</si>
  <si>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</si>
  <si>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</si>
  <si>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</si>
  <si>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</si>
  <si>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</si>
  <si>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</si>
  <si>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</si>
  <si>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</si>
  <si>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</si>
  <si>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</si>
  <si>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</si>
  <si>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</si>
  <si>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</si>
  <si>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</si>
  <si>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</si>
  <si>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</si>
  <si>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</si>
  <si>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</si>
  <si>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</si>
  <si>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</si>
  <si>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</si>
  <si>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</si>
  <si>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</si>
  <si>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</si>
  <si>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</si>
  <si>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</si>
  <si>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</si>
  <si>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</si>
  <si>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</si>
  <si>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</si>
  <si>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</si>
  <si>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</si>
  <si>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</si>
  <si>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</si>
  <si>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</si>
  <si>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</si>
  <si>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</si>
  <si>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</si>
  <si>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</si>
  <si>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</si>
  <si>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</si>
  <si>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</si>
  <si>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</si>
  <si>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</si>
  <si>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</si>
  <si>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</si>
  <si>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</si>
  <si>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</si>
  <si>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</si>
  <si>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</si>
  <si>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</si>
  <si>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</si>
  <si>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</si>
  <si>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</si>
  <si>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</si>
  <si>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</si>
  <si>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</si>
  <si>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</si>
  <si>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</si>
  <si>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</si>
  <si>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</si>
  <si>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</si>
  <si>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</si>
  <si>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</si>
  <si>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</si>
  <si>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</si>
  <si>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</si>
  <si>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</si>
  <si>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</si>
  <si>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</si>
  <si>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</si>
  <si>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</si>
  <si>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</si>
  <si>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</si>
  <si>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</si>
  <si>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</si>
  <si>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</si>
  <si>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</si>
  <si>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</si>
  <si>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</si>
  <si>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</si>
  <si>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</si>
  <si>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</si>
  <si>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</si>
  <si>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</si>
  <si>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</si>
  <si>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</si>
  <si>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</si>
  <si>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</si>
  <si>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</si>
  <si>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</si>
  <si>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</si>
  <si>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</si>
  <si>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</si>
  <si>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</si>
  <si>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</si>
  <si>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</si>
  <si>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</si>
  <si>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</si>
  <si>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</si>
  <si>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</si>
  <si>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</si>
  <si>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</si>
  <si>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</si>
  <si>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</si>
  <si>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</si>
  <si>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</si>
  <si>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</si>
  <si>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</si>
  <si>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</si>
  <si>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</si>
  <si>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</si>
  <si>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</si>
  <si>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</si>
  <si>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</si>
  <si>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</si>
  <si>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</si>
  <si>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</si>
  <si>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</si>
  <si>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</si>
  <si>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</si>
  <si>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</si>
  <si>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</si>
  <si>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</si>
  <si>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</si>
  <si>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</si>
  <si>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</si>
  <si>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</si>
  <si>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</si>
  <si>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</si>
  <si>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</si>
  <si>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</si>
  <si>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</si>
  <si>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</si>
  <si>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</si>
  <si>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</si>
  <si>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</si>
  <si>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</si>
  <si>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</si>
  <si>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</si>
  <si>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</si>
  <si>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</si>
  <si>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</si>
  <si>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</si>
  <si>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</si>
  <si>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</si>
  <si>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</si>
  <si>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</si>
  <si>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</si>
  <si>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</si>
  <si>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</si>
  <si>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</si>
  <si>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</si>
  <si>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</si>
  <si>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</si>
  <si>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</si>
  <si>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</si>
  <si>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</si>
  <si>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</si>
  <si>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</si>
  <si>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</si>
  <si>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</si>
  <si>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</si>
  <si>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</si>
  <si>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</si>
  <si>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</si>
  <si>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</si>
  <si>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</si>
  <si>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</si>
  <si>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</si>
  <si>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</si>
  <si>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</si>
  <si>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</si>
  <si>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</si>
  <si>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</si>
  <si>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</si>
  <si>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</si>
  <si>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</si>
  <si>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</si>
  <si>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</si>
  <si>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</si>
  <si>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</si>
  <si>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</si>
  <si>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</si>
  <si>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</si>
  <si>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</si>
  <si>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</si>
  <si>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</si>
  <si>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</si>
  <si>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</si>
  <si>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</si>
  <si>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</si>
  <si>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</si>
  <si>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</si>
  <si>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</si>
  <si>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</si>
  <si>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</si>
  <si>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</si>
  <si>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</si>
  <si>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</si>
  <si>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</si>
  <si>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</si>
  <si>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</si>
  <si>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</si>
  <si>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</si>
  <si>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</si>
  <si>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</si>
  <si>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</si>
  <si>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</si>
  <si>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</si>
  <si>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</si>
  <si>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</si>
  <si>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</si>
  <si>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</si>
  <si>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</si>
  <si>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</si>
  <si>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</si>
  <si>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</si>
  <si>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</si>
  <si>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</si>
  <si>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</si>
  <si>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</si>
  <si>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</si>
  <si>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</si>
  <si>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</si>
  <si>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</si>
  <si>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</si>
  <si>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</si>
  <si>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</si>
  <si>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</si>
  <si>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</si>
  <si>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</si>
  <si>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</si>
  <si>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</si>
  <si>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</si>
  <si>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</si>
  <si>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</si>
  <si>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</si>
  <si>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</si>
  <si>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</si>
  <si>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</si>
  <si>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</si>
  <si>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</si>
  <si>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</si>
  <si>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</si>
  <si>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</si>
  <si>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</si>
  <si>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</si>
  <si>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</si>
  <si>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</si>
  <si>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</si>
  <si>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</si>
  <si>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</si>
  <si>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</si>
  <si>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</si>
  <si>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</si>
  <si>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</si>
  <si>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</si>
  <si>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</si>
  <si>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</si>
  <si>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</si>
  <si>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</si>
  <si>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</si>
  <si>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</si>
  <si>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</si>
  <si>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</si>
  <si>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</si>
  <si>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</si>
  <si>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</si>
  <si>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</si>
  <si>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</si>
  <si>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</si>
  <si>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</si>
  <si>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</si>
  <si>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</si>
  <si>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</si>
  <si>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</si>
  <si>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</si>
  <si>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</si>
  <si>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</si>
  <si>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</si>
  <si>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</si>
  <si>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</si>
  <si>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</si>
  <si>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</si>
  <si>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</si>
  <si>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</si>
  <si>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</si>
  <si>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</si>
  <si>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</si>
  <si>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</si>
  <si>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</si>
  <si>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</si>
  <si>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</si>
  <si>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</si>
  <si>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</si>
  <si>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</si>
  <si>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</si>
  <si>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</si>
  <si>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</si>
  <si>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</si>
  <si>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</si>
  <si>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</si>
  <si>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</si>
  <si>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</si>
  <si>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</si>
  <si>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</si>
  <si>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</si>
  <si>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</si>
  <si>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</si>
  <si>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</si>
  <si>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</si>
  <si>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</si>
  <si>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</si>
  <si>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</si>
  <si>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</si>
  <si>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</si>
  <si>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</si>
  <si>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</si>
  <si>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</si>
  <si>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</si>
  <si>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</si>
  <si>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</si>
  <si>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</si>
  <si>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</si>
  <si>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</si>
  <si>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</si>
  <si>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</si>
  <si>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</si>
  <si>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</si>
  <si>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</si>
  <si>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</si>
  <si>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</si>
  <si>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</si>
  <si>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</si>
  <si>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</si>
  <si>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</si>
  <si>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</si>
  <si>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</si>
  <si>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</si>
  <si>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</si>
  <si>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</si>
  <si>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</si>
  <si>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</si>
  <si>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</si>
  <si>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</si>
  <si>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</si>
  <si>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</si>
  <si>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</si>
  <si>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</si>
  <si>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</si>
  <si>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</si>
  <si>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</si>
  <si>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</si>
  <si>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</si>
  <si>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</si>
  <si>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</si>
  <si>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</si>
  <si>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</si>
  <si>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</si>
  <si>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</si>
  <si>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</si>
  <si>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</si>
  <si>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</si>
  <si>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</si>
  <si>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</si>
  <si>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</si>
  <si>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</si>
  <si>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</si>
  <si>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</si>
  <si>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</si>
  <si>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</si>
  <si>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</si>
  <si>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</si>
  <si>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</si>
  <si>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</si>
  <si>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</si>
  <si>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</si>
  <si>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</si>
  <si>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</si>
  <si>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</si>
  <si>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</si>
  <si>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</si>
  <si>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</si>
  <si>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</si>
  <si>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</si>
  <si>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</si>
  <si>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</si>
  <si>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</si>
  <si>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</si>
  <si>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</si>
  <si>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</si>
  <si>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</si>
  <si>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</si>
  <si>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</si>
  <si>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</si>
  <si>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</si>
  <si>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</si>
  <si>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</si>
  <si>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</si>
  <si>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</si>
  <si>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</si>
  <si>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</si>
  <si>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</si>
  <si>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</si>
  <si>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</si>
  <si>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</si>
  <si>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</si>
  <si>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</si>
  <si>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</si>
  <si>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</si>
  <si>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</si>
  <si>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</si>
  <si>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</si>
  <si>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</si>
  <si>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</si>
  <si>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</si>
  <si>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</si>
  <si>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</si>
  <si>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</si>
  <si>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</si>
  <si>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</si>
  <si>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</si>
  <si>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</si>
  <si>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</si>
  <si>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</si>
  <si>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</si>
  <si>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</si>
  <si>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</si>
  <si>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</si>
  <si>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</si>
  <si>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</si>
  <si>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</si>
  <si>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</si>
  <si>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</si>
  <si>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</si>
  <si>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</si>
  <si>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</si>
  <si>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</si>
  <si>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</si>
  <si>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</si>
  <si>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</si>
  <si>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</si>
  <si>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</si>
  <si>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</si>
  <si>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</si>
  <si>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</si>
  <si>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</si>
  <si>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</si>
  <si>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</si>
  <si>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</si>
  <si>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</si>
  <si>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</si>
  <si>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</si>
  <si>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</si>
  <si>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</si>
  <si>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</si>
  <si>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</si>
  <si>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</si>
  <si>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</si>
  <si>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</si>
  <si>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</si>
  <si>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</si>
  <si>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</si>
  <si>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</si>
  <si>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</si>
  <si>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</si>
  <si>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</si>
  <si>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</si>
  <si>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</si>
  <si>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</si>
  <si>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</si>
  <si>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</si>
  <si>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</si>
  <si>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</si>
  <si>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</si>
  <si>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</si>
  <si>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</si>
  <si>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</si>
  <si>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</si>
  <si>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</si>
  <si>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</si>
  <si>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</si>
  <si>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</si>
  <si>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</si>
  <si>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</si>
  <si>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</si>
  <si>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</si>
  <si>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</si>
  <si>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</si>
  <si>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</si>
  <si>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</si>
  <si>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</si>
  <si>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</si>
  <si>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</si>
  <si>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</si>
  <si>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</si>
  <si>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</si>
  <si>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</si>
  <si>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</si>
  <si>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</si>
  <si>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</si>
  <si>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</si>
  <si>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</si>
  <si>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</si>
  <si>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</si>
  <si>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</si>
  <si>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</si>
  <si>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</si>
  <si>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</si>
  <si>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</si>
  <si>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</si>
  <si>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</si>
  <si>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</si>
  <si>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</si>
  <si>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</si>
  <si>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</si>
  <si>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</si>
  <si>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</si>
  <si>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</si>
  <si>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</si>
  <si>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</si>
  <si>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</si>
  <si>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</si>
  <si>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</si>
  <si>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</si>
  <si>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</si>
  <si>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</si>
  <si>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</si>
  <si>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</si>
  <si>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</si>
  <si>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</si>
  <si>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</si>
  <si>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</si>
  <si>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</si>
  <si>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</si>
  <si>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</si>
  <si>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</si>
  <si>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</si>
  <si>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</si>
  <si>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</si>
  <si>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</si>
  <si>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</si>
  <si>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</si>
  <si>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</si>
  <si>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</si>
  <si>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</si>
  <si>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</si>
  <si>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</si>
  <si>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</si>
  <si>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</si>
  <si>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</si>
  <si>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</si>
  <si>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</si>
  <si>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</si>
  <si>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</si>
  <si>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</si>
  <si>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</si>
  <si>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</si>
  <si>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</si>
  <si>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</si>
  <si>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</si>
  <si>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</si>
  <si>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</si>
  <si>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</si>
  <si>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</si>
  <si>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</si>
  <si>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</si>
  <si>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</si>
  <si>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</si>
  <si>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</si>
  <si>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</si>
  <si>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</si>
  <si>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</si>
  <si>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</si>
  <si>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</si>
  <si>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</si>
  <si>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</si>
  <si>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</si>
  <si>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</si>
  <si>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</si>
  <si>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</si>
  <si>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</si>
  <si>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</si>
  <si>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</si>
  <si>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</si>
  <si>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</si>
  <si>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</si>
  <si>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</si>
  <si>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</si>
  <si>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</si>
  <si>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</si>
  <si>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</si>
  <si>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</si>
  <si>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</si>
  <si>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</si>
  <si>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</si>
  <si>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</si>
  <si>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</si>
  <si>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</si>
  <si>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</si>
  <si>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</si>
  <si>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</si>
  <si>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</si>
  <si>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</si>
  <si>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</si>
  <si>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</si>
  <si>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</si>
  <si>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</si>
  <si>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</si>
  <si>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</si>
  <si>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</si>
  <si>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</si>
  <si>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</si>
  <si>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</si>
  <si>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</si>
  <si>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</si>
  <si>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</si>
  <si>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</si>
  <si>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</si>
  <si>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</si>
  <si>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</si>
  <si>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</si>
  <si>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</si>
  <si>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</si>
  <si>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</si>
  <si>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</si>
  <si>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</si>
  <si>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</si>
  <si>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</si>
  <si>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</si>
  <si>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</si>
  <si>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</si>
  <si>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</si>
  <si>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</si>
  <si>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</si>
  <si>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</si>
  <si>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</si>
  <si>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</si>
  <si>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</si>
  <si>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</si>
  <si>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</si>
  <si>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</si>
  <si>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</si>
  <si>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</si>
  <si>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</si>
  <si>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</si>
  <si>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</si>
  <si>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</si>
  <si>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</si>
  <si>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</si>
  <si>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</si>
  <si>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</si>
  <si>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</si>
  <si>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</si>
  <si>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</si>
  <si>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</si>
  <si>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</si>
  <si>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</si>
  <si>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</si>
  <si>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</si>
  <si>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</si>
  <si>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</si>
  <si>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</si>
  <si>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</si>
  <si>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</si>
  <si>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</si>
  <si>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</si>
  <si>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</si>
  <si>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</si>
  <si>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</si>
  <si>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</si>
  <si>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</si>
  <si>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</si>
  <si>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</si>
  <si>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</si>
  <si>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</si>
  <si>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</si>
  <si>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</si>
  <si>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</si>
  <si>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</si>
  <si>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</si>
  <si>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</si>
  <si>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</si>
  <si>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</si>
  <si>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</si>
  <si>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</si>
  <si>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</si>
  <si>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</si>
  <si>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</si>
  <si>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</si>
  <si>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</si>
  <si>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</si>
  <si>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</si>
  <si>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</si>
  <si>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</si>
  <si>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</si>
  <si>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</si>
  <si>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</si>
  <si>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</si>
  <si>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</si>
  <si>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</si>
  <si>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</si>
  <si>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</si>
  <si>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</si>
  <si>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</si>
  <si>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</si>
  <si>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</si>
  <si>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</si>
  <si>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</si>
  <si>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</si>
  <si>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</si>
  <si>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</si>
  <si>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</si>
  <si>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</si>
  <si>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</si>
  <si>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</si>
  <si>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</si>
  <si>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</si>
  <si>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</si>
  <si>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</si>
  <si>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</si>
  <si>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</si>
  <si>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</si>
  <si>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</si>
  <si>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</si>
  <si>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</si>
  <si>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</si>
  <si>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</si>
  <si>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</si>
  <si>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</si>
  <si>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</si>
  <si>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</si>
  <si>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</si>
  <si>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</si>
  <si>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</si>
  <si>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</si>
  <si>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</si>
  <si>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</si>
  <si>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</si>
  <si>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</si>
  <si>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</si>
  <si>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</si>
  <si>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</si>
  <si>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</si>
  <si>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</si>
  <si>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</si>
  <si>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</si>
  <si>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</si>
  <si>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</si>
  <si>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</si>
  <si>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</si>
  <si>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</si>
  <si>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</si>
  <si>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</si>
  <si>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</si>
  <si>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</si>
  <si>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</si>
  <si>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</si>
  <si>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</si>
  <si>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</si>
  <si>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</si>
  <si>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</si>
  <si>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</si>
  <si>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</si>
  <si>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</si>
  <si>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</si>
  <si>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</si>
  <si>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</si>
  <si>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</si>
  <si>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</si>
  <si>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</si>
  <si>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</si>
  <si>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</si>
  <si>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</si>
  <si>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</si>
  <si>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</si>
  <si>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</si>
  <si>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</si>
  <si>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</si>
  <si>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</si>
  <si>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</si>
  <si>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</si>
  <si>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</si>
  <si>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</si>
  <si>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</si>
  <si>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</si>
  <si>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</si>
  <si>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</si>
  <si>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</si>
  <si>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</si>
  <si>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</si>
  <si>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</si>
  <si>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</si>
  <si>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</si>
  <si>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</si>
  <si>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</si>
  <si>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</si>
  <si>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</si>
  <si>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</si>
  <si>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</si>
  <si>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</si>
  <si>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</si>
  <si>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</si>
  <si>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</si>
  <si>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</si>
  <si>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</si>
  <si>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</si>
  <si>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</si>
  <si>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</si>
  <si>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</si>
  <si>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</si>
  <si>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</si>
  <si>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</si>
  <si>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</si>
  <si>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</si>
  <si>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</si>
  <si>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</si>
  <si>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</si>
  <si>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</si>
  <si>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</si>
  <si>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</si>
  <si>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</si>
  <si>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</si>
  <si>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</si>
  <si>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</si>
  <si>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</si>
  <si>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</si>
  <si>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</si>
  <si>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</si>
  <si>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</si>
  <si>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</si>
  <si>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</si>
  <si>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</si>
  <si>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</si>
  <si>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</si>
  <si>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</si>
  <si>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</si>
  <si>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</si>
  <si>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</si>
  <si>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</si>
  <si>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</si>
  <si>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</si>
  <si>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</si>
  <si>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</si>
  <si>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</si>
  <si>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</si>
  <si>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</si>
  <si>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</si>
  <si>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</si>
  <si>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</si>
  <si>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</si>
  <si>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</si>
  <si>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</si>
  <si>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</si>
  <si>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</si>
  <si>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</si>
  <si>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</si>
  <si>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</si>
  <si>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</si>
  <si>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</si>
  <si>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</si>
  <si>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</si>
  <si>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</si>
  <si>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</si>
  <si>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</si>
  <si>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</si>
  <si>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</si>
  <si>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</si>
  <si>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</si>
  <si>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</si>
  <si>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</si>
  <si>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</si>
  <si>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</si>
  <si>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</si>
  <si>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</si>
  <si>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</si>
  <si>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</si>
  <si>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</si>
  <si>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</si>
  <si>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</si>
  <si>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</si>
  <si>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</si>
  <si>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</si>
  <si>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</si>
  <si>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</si>
  <si>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</si>
  <si>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</si>
  <si>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</si>
  <si>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</si>
  <si>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</si>
  <si>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</si>
  <si>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</si>
  <si>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</si>
  <si>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</si>
  <si>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</si>
  <si>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</si>
  <si>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</si>
  <si>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</si>
  <si>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</si>
  <si>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</si>
  <si>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</si>
  <si>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</si>
  <si>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</si>
  <si>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</si>
  <si>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</si>
  <si>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</si>
  <si>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</si>
  <si>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</si>
  <si>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</si>
  <si>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</si>
  <si>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</si>
  <si>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</si>
  <si>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</si>
  <si>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</si>
  <si>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</si>
  <si>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</si>
  <si>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</si>
  <si>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</si>
  <si>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</si>
  <si>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</si>
  <si>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</si>
  <si>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</si>
  <si>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</si>
  <si>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</si>
  <si>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</si>
  <si>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</si>
  <si>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</si>
  <si>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</si>
  <si>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</si>
  <si>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</si>
  <si>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</si>
  <si>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</si>
  <si>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</si>
  <si>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</si>
  <si>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</si>
  <si>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</si>
  <si>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</si>
  <si>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</si>
  <si>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</si>
  <si>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</si>
  <si>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</si>
  <si>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</si>
  <si>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</si>
  <si>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</si>
  <si>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</si>
  <si>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</si>
  <si>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</si>
  <si>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</si>
  <si>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</si>
  <si>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</si>
  <si>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</si>
  <si>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</si>
  <si>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</si>
  <si>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</si>
  <si>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</si>
  <si>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</si>
  <si>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</si>
  <si>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</si>
  <si>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</si>
  <si>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</si>
  <si>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</si>
  <si>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</si>
  <si>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</si>
  <si>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</si>
  <si>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</si>
  <si>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</si>
  <si>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</si>
  <si>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</si>
  <si>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</si>
  <si>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</si>
  <si>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</si>
  <si>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</si>
  <si>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</si>
  <si>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</si>
  <si>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</si>
  <si>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</si>
  <si>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</si>
  <si>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</si>
  <si>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</si>
  <si>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</si>
  <si>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</si>
  <si>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</si>
  <si>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</si>
  <si>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</si>
  <si>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</si>
  <si>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</si>
  <si>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</si>
  <si>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</si>
  <si>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</si>
  <si>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</si>
  <si>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</si>
  <si>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</si>
  <si>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</si>
  <si>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</si>
  <si>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</si>
  <si>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</si>
  <si>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</si>
  <si>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</si>
  <si>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</si>
  <si>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</si>
  <si>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</si>
  <si>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</si>
  <si>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</si>
  <si>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</si>
  <si>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</si>
  <si>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</si>
  <si>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</si>
  <si>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</si>
  <si>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</si>
  <si>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</si>
  <si>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</si>
  <si>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</si>
  <si>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</si>
  <si>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</si>
  <si>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</si>
  <si>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</si>
  <si>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</si>
  <si>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</si>
  <si>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</si>
  <si>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</si>
  <si>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</si>
  <si>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</si>
  <si>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</si>
  <si>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</si>
  <si>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</si>
  <si>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</si>
  <si>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</si>
  <si>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</si>
  <si>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</si>
  <si>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</si>
  <si>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</si>
  <si>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</si>
  <si>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</si>
  <si>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</si>
  <si>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</si>
  <si>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</si>
  <si>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</si>
  <si>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</si>
  <si>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</si>
  <si>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</si>
  <si>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</si>
  <si>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</si>
  <si>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</si>
  <si>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</si>
  <si>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</si>
  <si>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</si>
  <si>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</si>
  <si>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</si>
  <si>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</si>
  <si>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</si>
  <si>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</si>
  <si>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</si>
  <si>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</si>
  <si>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</si>
  <si>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</si>
  <si>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</si>
  <si>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</si>
  <si>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</si>
  <si>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</si>
  <si>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</si>
  <si>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</si>
  <si>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</si>
  <si>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</si>
  <si>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</si>
  <si>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</si>
  <si>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</si>
  <si>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</si>
  <si>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</si>
  <si>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</si>
  <si>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</si>
  <si>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</si>
  <si>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</si>
  <si>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</si>
  <si>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</si>
  <si>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</si>
  <si>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</si>
  <si>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</si>
  <si>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</si>
  <si>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</si>
  <si>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</si>
  <si>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</si>
  <si>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</si>
  <si>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</si>
  <si>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</si>
  <si>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</si>
  <si>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</si>
  <si>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</si>
  <si>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</si>
  <si>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</si>
  <si>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</si>
  <si>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</si>
  <si>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</si>
  <si>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</si>
  <si>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</si>
  <si>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</si>
  <si>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</si>
  <si>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</si>
  <si>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</si>
  <si>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</si>
  <si>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</si>
  <si>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</si>
  <si>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</si>
  <si>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</si>
  <si>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</si>
  <si>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</si>
  <si>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</si>
  <si>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</si>
  <si>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</si>
  <si>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</si>
  <si>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</si>
  <si>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</si>
  <si>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</si>
  <si>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</si>
  <si>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</si>
  <si>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</si>
  <si>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</si>
  <si>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</si>
  <si>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</si>
  <si>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</si>
  <si>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</si>
  <si>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</si>
  <si>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</si>
  <si>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</si>
  <si>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</si>
  <si>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</si>
  <si>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</si>
  <si>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</si>
  <si>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</si>
  <si>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</si>
  <si>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</si>
  <si>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</si>
  <si>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</si>
  <si>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</si>
  <si>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</si>
  <si>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</si>
  <si>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</si>
  <si>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</si>
  <si>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</si>
  <si>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</si>
  <si>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</si>
  <si>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</si>
  <si>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</si>
  <si>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</si>
  <si>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</si>
  <si>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</si>
  <si>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</si>
  <si>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</si>
  <si>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</si>
  <si>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</si>
  <si>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</si>
  <si>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</si>
  <si>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</si>
  <si>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</si>
  <si>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</si>
  <si>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</si>
  <si>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</si>
  <si>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</si>
  <si>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</si>
  <si>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</si>
  <si>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</si>
  <si>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</si>
  <si>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</si>
  <si>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</si>
  <si>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</si>
  <si>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</si>
  <si>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</si>
  <si>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</si>
  <si>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</si>
  <si>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</si>
  <si>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</si>
  <si>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</si>
  <si>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</si>
  <si>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</si>
  <si>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</si>
  <si>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</si>
  <si>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</si>
  <si>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</si>
  <si>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</si>
  <si>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</si>
  <si>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</si>
  <si>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</si>
  <si>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</si>
  <si>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</si>
  <si>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</si>
  <si>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</si>
  <si>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</si>
  <si>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</si>
  <si>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</si>
  <si>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</si>
  <si>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</si>
  <si>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</si>
  <si>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</si>
  <si>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</si>
  <si>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</si>
  <si>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</si>
  <si>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</si>
  <si>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</si>
  <si>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</si>
  <si>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</si>
  <si>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</si>
  <si>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</si>
  <si>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</si>
  <si>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</si>
  <si>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</si>
  <si>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</si>
  <si>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</si>
  <si>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</si>
  <si>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</si>
  <si>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</si>
  <si>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</si>
  <si>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</si>
  <si>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</si>
  <si>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</si>
  <si>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</si>
  <si>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</si>
  <si>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</si>
  <si>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</si>
  <si>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</si>
  <si>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</si>
  <si>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</si>
  <si>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</si>
  <si>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</si>
  <si>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</si>
  <si>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</si>
  <si>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</si>
  <si>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</si>
  <si>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</si>
  <si>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</si>
  <si>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</si>
  <si>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</si>
  <si>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</si>
  <si>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</si>
  <si>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</si>
  <si>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</si>
  <si>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</si>
  <si>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</si>
  <si>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</si>
  <si>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</si>
  <si>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</si>
  <si>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</si>
  <si>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</si>
  <si>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</si>
  <si>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</si>
  <si>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</si>
  <si>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</si>
  <si>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</si>
  <si>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</si>
  <si>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</si>
  <si>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</si>
  <si>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</si>
  <si>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</si>
  <si>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</si>
  <si>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</si>
  <si>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</si>
  <si>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</si>
  <si>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</si>
  <si>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</si>
  <si>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</si>
  <si>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</si>
  <si>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</si>
  <si>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</si>
  <si>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</si>
  <si>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</si>
  <si>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</si>
  <si>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</si>
  <si>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</si>
  <si>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</si>
  <si>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</si>
  <si>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</si>
  <si>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</si>
  <si>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</si>
  <si>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</si>
  <si>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</si>
  <si>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</si>
  <si>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</si>
  <si>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</si>
  <si>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</si>
  <si>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</si>
  <si>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</si>
  <si>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</si>
  <si>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</si>
  <si>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</si>
  <si>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</si>
  <si>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</si>
  <si>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</si>
  <si>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</si>
  <si>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</si>
  <si>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</si>
  <si>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</si>
  <si>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</si>
  <si>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</si>
  <si>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</si>
  <si>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</si>
  <si>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</si>
  <si>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</si>
  <si>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</si>
  <si>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</si>
  <si>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</si>
  <si>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</si>
  <si>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</si>
  <si>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</si>
  <si>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</si>
  <si>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</si>
  <si>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</si>
  <si>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</si>
  <si>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</si>
  <si>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</si>
  <si>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</si>
  <si>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</si>
  <si>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</si>
  <si>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</si>
  <si>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</si>
  <si>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</si>
  <si>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</si>
  <si>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</si>
  <si>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</si>
  <si>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</si>
  <si>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</si>
  <si>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</si>
  <si>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</si>
  <si>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</si>
  <si>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</si>
  <si>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</si>
  <si>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</si>
  <si>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</si>
  <si>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</si>
  <si>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</si>
  <si>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</si>
  <si>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</si>
  <si>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</si>
  <si>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</si>
  <si>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</si>
  <si>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</si>
  <si>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</si>
  <si>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</si>
  <si>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</si>
  <si>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</si>
  <si>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</si>
  <si>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</si>
  <si>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</si>
  <si>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</si>
  <si>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</si>
  <si>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</si>
  <si>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</si>
  <si>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</si>
  <si>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</si>
  <si>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</si>
  <si>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</si>
  <si>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</si>
  <si>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</si>
  <si>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</si>
  <si>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</si>
  <si>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</si>
  <si>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</si>
  <si>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</si>
  <si>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</si>
  <si>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</si>
  <si>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</si>
  <si>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</si>
  <si>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</si>
  <si>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</si>
  <si>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</si>
  <si>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</si>
  <si>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</si>
  <si>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</si>
  <si>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</si>
  <si>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</si>
  <si>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</si>
  <si>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</si>
  <si>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</si>
  <si>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</si>
  <si>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</si>
  <si>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</si>
  <si>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</si>
  <si>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</si>
  <si>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</si>
  <si>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</si>
  <si>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</si>
  <si>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</si>
  <si>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</si>
  <si>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</si>
  <si>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</si>
  <si>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</si>
  <si>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</si>
  <si>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</si>
  <si>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</si>
  <si>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</si>
  <si>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</si>
  <si>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</si>
  <si>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</si>
  <si>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</si>
  <si>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</si>
  <si>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</si>
  <si>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</si>
  <si>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</si>
  <si>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</si>
  <si>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</si>
  <si>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</si>
  <si>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</si>
  <si>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</si>
  <si>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</si>
  <si>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</si>
  <si>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</si>
  <si>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</si>
  <si>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</si>
  <si>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</si>
  <si>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</si>
  <si>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</si>
  <si>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</si>
  <si>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</si>
  <si>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</si>
  <si>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</si>
  <si>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</si>
  <si>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</si>
  <si>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</si>
  <si>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</si>
  <si>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</si>
  <si>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</si>
  <si>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</si>
  <si>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</si>
  <si>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</si>
  <si>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</si>
  <si>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</si>
  <si>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</si>
  <si>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</si>
  <si>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</si>
  <si>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</si>
  <si>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</si>
  <si>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</si>
  <si>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</si>
  <si>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</si>
  <si>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</si>
  <si>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</si>
  <si>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</si>
  <si>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</si>
  <si>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</si>
  <si>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</si>
  <si>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</si>
  <si>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</si>
  <si>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</si>
  <si>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</si>
  <si>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</si>
  <si>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</si>
  <si>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</si>
  <si>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</si>
  <si>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</si>
  <si>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</si>
  <si>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</si>
  <si>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</si>
  <si>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</si>
  <si>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</si>
  <si>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</si>
  <si>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</si>
  <si>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</si>
  <si>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</si>
  <si>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</si>
  <si>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</si>
  <si>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</si>
  <si>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</si>
  <si>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</si>
  <si>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</si>
  <si>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</si>
  <si>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</si>
  <si>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</si>
  <si>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</si>
  <si>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</si>
  <si>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</si>
  <si>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</si>
  <si>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</si>
  <si>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</si>
  <si>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</si>
  <si>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</si>
  <si>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</si>
  <si>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</si>
  <si>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</si>
  <si>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</si>
  <si>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</si>
  <si>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</si>
  <si>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</si>
  <si>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</si>
  <si>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</si>
  <si>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</si>
  <si>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</si>
  <si>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</si>
  <si>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</si>
  <si>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</si>
  <si>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</si>
  <si>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</si>
  <si>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</si>
  <si>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</si>
  <si>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</si>
  <si>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</si>
  <si>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</si>
  <si>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</si>
  <si>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</si>
  <si>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</si>
  <si>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</si>
  <si>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</si>
  <si>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</si>
  <si>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</si>
  <si>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</si>
  <si>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</si>
  <si>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</si>
  <si>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</si>
  <si>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</si>
  <si>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</si>
  <si>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</si>
  <si>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</si>
  <si>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</si>
  <si>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</si>
  <si>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</si>
  <si>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</si>
  <si>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</si>
  <si>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</si>
  <si>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</si>
  <si>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</si>
  <si>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</si>
  <si>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</si>
  <si>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</si>
  <si>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</si>
  <si>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</si>
  <si>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</si>
  <si>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</si>
  <si>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</si>
  <si>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</si>
  <si>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</si>
  <si>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</si>
  <si>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</si>
  <si>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</si>
  <si>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</si>
  <si>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</si>
  <si>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</si>
  <si>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</si>
  <si>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</si>
  <si>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</si>
  <si>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</si>
  <si>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</si>
  <si>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</si>
  <si>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</si>
  <si>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</si>
  <si>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</si>
  <si>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</si>
  <si>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</si>
  <si>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</si>
  <si>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</si>
  <si>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</si>
  <si>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</si>
  <si>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</si>
  <si>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</si>
  <si>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</si>
  <si>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</si>
  <si>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</si>
  <si>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</si>
  <si>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</si>
  <si>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</si>
  <si>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</si>
  <si>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</si>
  <si>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</si>
  <si>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</si>
  <si>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</si>
  <si>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</si>
  <si>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</si>
  <si>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</si>
  <si>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</si>
  <si>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</si>
  <si>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</si>
  <si>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</si>
  <si>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</si>
  <si>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</si>
  <si>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</si>
  <si>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</si>
  <si>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</si>
  <si>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</si>
  <si>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</si>
  <si>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</si>
  <si>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</si>
  <si>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</si>
  <si>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</si>
  <si>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</si>
  <si>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</si>
  <si>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</si>
  <si>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</si>
  <si>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</si>
  <si>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</si>
  <si>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</si>
  <si>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</si>
  <si>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</si>
  <si>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</si>
  <si>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</si>
  <si>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</si>
  <si>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</si>
  <si>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</si>
  <si>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</si>
  <si>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</si>
  <si>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</si>
  <si>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</si>
  <si>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</si>
  <si>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</si>
  <si>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</si>
  <si>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</si>
  <si>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</si>
  <si>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</si>
  <si>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</si>
  <si>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</si>
  <si>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</si>
  <si>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</si>
  <si>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</si>
  <si>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</si>
  <si>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</si>
  <si>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</si>
  <si>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</si>
  <si>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</si>
  <si>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</si>
  <si>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</si>
  <si>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</si>
  <si>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</si>
  <si>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</si>
  <si>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</si>
  <si>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</si>
  <si>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</si>
  <si>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</si>
  <si>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</si>
  <si>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</si>
  <si>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</si>
  <si>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</si>
  <si>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</si>
  <si>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</si>
  <si>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</si>
  <si>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</si>
  <si>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</si>
  <si>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</si>
  <si>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</si>
  <si>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</si>
  <si>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</si>
  <si>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</si>
  <si>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</si>
  <si>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</si>
  <si>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</si>
  <si>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</si>
  <si>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</si>
  <si>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</si>
  <si>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</si>
  <si>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</si>
  <si>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</si>
  <si>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</si>
  <si>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</si>
  <si>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</si>
  <si>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</si>
  <si>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</si>
  <si>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</si>
  <si>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</si>
  <si>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</si>
  <si>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</si>
  <si>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</si>
  <si>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</si>
  <si>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</si>
  <si>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</si>
  <si>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</si>
  <si>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</si>
  <si>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</si>
  <si>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</si>
  <si>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</si>
  <si>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</si>
  <si>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</si>
  <si>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</si>
  <si>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</si>
  <si>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</si>
  <si>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</si>
  <si>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</si>
  <si>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</si>
  <si>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</si>
  <si>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</si>
  <si>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</si>
  <si>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</si>
  <si>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</si>
  <si>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</si>
  <si>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</si>
  <si>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</si>
  <si>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</si>
  <si>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</si>
  <si>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</si>
  <si>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</si>
  <si>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</si>
  <si>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</si>
  <si>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</si>
  <si>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</si>
  <si>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</si>
  <si>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</si>
  <si>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</si>
  <si>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</si>
  <si>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</si>
  <si>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</si>
  <si>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</si>
  <si>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</si>
  <si>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</si>
  <si>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</si>
  <si>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</si>
  <si>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</si>
  <si>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</si>
  <si>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</si>
  <si>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</si>
  <si>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</si>
  <si>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</si>
  <si>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</si>
  <si>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</si>
  <si>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</si>
  <si>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</si>
  <si>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</si>
  <si>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</si>
  <si>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</si>
  <si>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</si>
  <si>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</si>
  <si>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</si>
  <si>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</si>
  <si>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</si>
  <si>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</si>
  <si>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</si>
  <si>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</si>
  <si>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</si>
  <si>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</si>
  <si>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</si>
  <si>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</si>
  <si>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</si>
  <si>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</si>
  <si>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</si>
  <si>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</si>
  <si>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</si>
  <si>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</si>
  <si>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</si>
  <si>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</si>
  <si>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</si>
  <si>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</si>
  <si>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</si>
  <si>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</si>
  <si>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</si>
  <si>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</si>
  <si>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</si>
  <si>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</si>
  <si>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</si>
  <si>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</si>
  <si>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</si>
  <si>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</si>
  <si>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</si>
  <si>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</si>
  <si>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</si>
  <si>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</si>
  <si>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</si>
  <si>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</si>
  <si>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</si>
  <si>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</si>
  <si>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</si>
  <si>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</si>
  <si>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</si>
  <si>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</si>
  <si>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</si>
  <si>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</si>
  <si>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</si>
  <si>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</si>
  <si>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</si>
  <si>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</si>
  <si>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</si>
  <si>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</si>
  <si>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</si>
  <si>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</si>
  <si>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</si>
  <si>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</si>
  <si>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</si>
  <si>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</si>
  <si>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</si>
  <si>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</si>
  <si>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</si>
  <si>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</si>
  <si>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</si>
  <si>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</si>
  <si>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</si>
  <si>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</si>
  <si>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</si>
  <si>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</si>
  <si>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</si>
  <si>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</si>
  <si>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</si>
  <si>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</si>
  <si>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</si>
  <si>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</si>
  <si>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</si>
  <si>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</si>
  <si>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</si>
  <si>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</si>
  <si>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</si>
  <si>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</si>
  <si>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</si>
  <si>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</si>
  <si>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</si>
  <si>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</si>
  <si>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</si>
  <si>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</si>
  <si>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</si>
  <si>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</si>
  <si>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</si>
  <si>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</si>
  <si>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</si>
  <si>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</si>
  <si>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</si>
  <si>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</si>
  <si>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</si>
  <si>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</si>
  <si>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</si>
  <si>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</si>
  <si>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</si>
  <si>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</si>
  <si>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</si>
  <si>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</si>
  <si>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</si>
  <si>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</si>
  <si>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</si>
  <si>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</si>
  <si>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</si>
  <si>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</si>
  <si>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</si>
  <si>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</si>
  <si>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</si>
  <si>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</si>
  <si>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</si>
  <si>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</si>
  <si>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</si>
  <si>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</si>
  <si>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</si>
  <si>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</si>
  <si>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</si>
  <si>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</si>
  <si>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</si>
  <si>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</si>
  <si>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</si>
  <si>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</si>
  <si>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</si>
  <si>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</si>
  <si>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</si>
  <si>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</si>
  <si>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</si>
  <si>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</si>
  <si>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</si>
  <si>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</si>
  <si>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</si>
  <si>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</si>
  <si>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</si>
  <si>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</si>
  <si>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</si>
  <si>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</si>
  <si>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</si>
  <si>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</si>
  <si>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</si>
  <si>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</si>
  <si>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</si>
  <si>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</si>
  <si>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</si>
  <si>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</si>
  <si>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</si>
  <si>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</si>
  <si>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</si>
  <si>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</si>
  <si>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</si>
  <si>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</si>
  <si>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</si>
  <si>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</si>
  <si>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</si>
  <si>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</si>
  <si>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</si>
  <si>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</si>
  <si>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</si>
  <si>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</si>
  <si>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</si>
  <si>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</si>
  <si>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</si>
  <si>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</si>
  <si>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</si>
  <si>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</si>
  <si>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</si>
  <si>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</si>
  <si>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</si>
  <si>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</si>
  <si>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</si>
  <si>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</si>
  <si>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</si>
  <si>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</si>
  <si>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</si>
  <si>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</si>
  <si>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</si>
  <si>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</si>
  <si>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</si>
  <si>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</si>
  <si>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</si>
  <si>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</si>
  <si>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</si>
  <si>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</si>
  <si>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</si>
  <si>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</si>
  <si>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</si>
  <si>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</si>
  <si>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</si>
  <si>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</si>
  <si>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</si>
  <si>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</si>
  <si>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</si>
  <si>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</si>
  <si>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</si>
  <si>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</si>
  <si>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</si>
  <si>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</si>
  <si>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</si>
  <si>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</si>
  <si>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</si>
  <si>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</si>
  <si>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</si>
  <si>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</si>
  <si>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</si>
  <si>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</si>
  <si>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</si>
  <si>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</si>
  <si>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</si>
  <si>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</si>
  <si>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</si>
  <si>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</si>
  <si>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</si>
  <si>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</si>
  <si>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</si>
  <si>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</si>
  <si>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</si>
  <si>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</si>
  <si>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</si>
  <si>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</si>
  <si>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</si>
  <si>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</si>
  <si>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</si>
  <si>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</si>
  <si>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</si>
  <si>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</si>
  <si>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</si>
  <si>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</si>
  <si>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</si>
  <si>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</si>
  <si>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</si>
  <si>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</si>
  <si>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</si>
  <si>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</si>
  <si>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</si>
  <si>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</si>
  <si>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</si>
  <si>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</si>
  <si>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</si>
  <si>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</si>
  <si>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</si>
  <si>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</si>
  <si>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</si>
  <si>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</si>
  <si>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</si>
  <si>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</si>
  <si>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</si>
  <si>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</si>
  <si>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</si>
  <si>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</si>
  <si>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</si>
  <si>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</si>
  <si>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</si>
  <si>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</si>
  <si>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</si>
  <si>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</si>
  <si>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</si>
  <si>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</si>
  <si>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</si>
  <si>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</si>
  <si>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</si>
  <si>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</si>
  <si>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</si>
  <si>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</si>
  <si>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</si>
  <si>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</si>
  <si>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</si>
  <si>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</si>
  <si>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</si>
  <si>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</si>
  <si>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</si>
  <si>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</si>
  <si>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</si>
  <si>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</si>
  <si>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</si>
  <si>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</si>
  <si>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</si>
  <si>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</si>
  <si>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</si>
  <si>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</si>
  <si>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</si>
  <si>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</si>
  <si>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</si>
  <si>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</si>
  <si>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</si>
  <si>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</si>
  <si>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</si>
  <si>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</si>
  <si>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</si>
  <si>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</si>
  <si>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</si>
  <si>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</si>
  <si>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</si>
  <si>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</si>
  <si>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</si>
  <si>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</si>
  <si>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</si>
  <si>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</si>
  <si>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</si>
  <si>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</si>
  <si>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</si>
  <si>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</si>
  <si>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</si>
  <si>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</si>
  <si>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</si>
  <si>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</si>
  <si>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</si>
  <si>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</si>
  <si>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</si>
  <si>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</si>
  <si>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</si>
  <si>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</si>
  <si>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</si>
  <si>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</si>
  <si>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</si>
  <si>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</si>
  <si>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</si>
  <si>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</si>
  <si>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</si>
  <si>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</si>
  <si>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</si>
  <si>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</si>
  <si>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</si>
  <si>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</si>
  <si>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</si>
  <si>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</si>
  <si>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</si>
  <si>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</si>
  <si>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</si>
  <si>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</si>
  <si>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</si>
  <si>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</si>
  <si>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</si>
  <si>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</si>
  <si>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</si>
  <si>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</si>
  <si>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</si>
  <si>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</si>
  <si>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</si>
  <si>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</si>
  <si>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</si>
  <si>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</si>
  <si>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</si>
  <si>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</si>
  <si>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</si>
  <si>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</si>
  <si>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</si>
  <si>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</si>
  <si>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</si>
  <si>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</si>
  <si>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</si>
  <si>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</si>
  <si>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</si>
  <si>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</si>
  <si>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</si>
  <si>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</si>
  <si>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</si>
  <si>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</si>
  <si>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</si>
  <si>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</si>
  <si>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</si>
  <si>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</si>
  <si>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</si>
  <si>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</si>
  <si>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</si>
  <si>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</si>
  <si>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</si>
  <si>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</si>
  <si>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</si>
  <si>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</si>
  <si>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</si>
  <si>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</si>
  <si>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</si>
  <si>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</si>
  <si>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</si>
  <si>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</si>
  <si>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</si>
  <si>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</si>
  <si>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</si>
  <si>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</si>
  <si>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</si>
  <si>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</si>
  <si>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</si>
  <si>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</si>
  <si>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</si>
  <si>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</si>
  <si>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</si>
  <si>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</si>
  <si>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</si>
  <si>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</si>
  <si>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</si>
  <si>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</si>
  <si>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</si>
  <si>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</si>
  <si>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</si>
  <si>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</si>
  <si>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</si>
  <si>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</si>
  <si>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</si>
  <si>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</si>
  <si>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</si>
  <si>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</si>
  <si>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</si>
  <si>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</si>
  <si>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</si>
  <si>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</si>
  <si>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</si>
  <si>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</si>
  <si>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</si>
  <si>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</si>
  <si>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</si>
  <si>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</si>
  <si>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</si>
  <si>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</si>
  <si>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</si>
  <si>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</si>
  <si>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</si>
  <si>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</si>
  <si>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</si>
  <si>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</si>
  <si>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</si>
  <si>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</si>
  <si>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</si>
  <si>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</si>
  <si>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</si>
  <si>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</si>
  <si>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</si>
  <si>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</si>
  <si>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</si>
  <si>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</si>
  <si>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</si>
  <si>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</si>
  <si>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</si>
  <si>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</si>
  <si>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</si>
  <si>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</si>
  <si>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</si>
  <si>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</si>
  <si>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</si>
  <si>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</si>
  <si>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</si>
  <si>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</si>
  <si>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</si>
  <si>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</si>
  <si>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</si>
  <si>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</si>
  <si>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</si>
  <si>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</si>
  <si>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</si>
  <si>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</si>
  <si>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</si>
  <si>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</si>
  <si>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</si>
  <si>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</si>
  <si>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</si>
  <si>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</si>
  <si>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</si>
  <si>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</si>
  <si>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</si>
  <si>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</si>
  <si>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</si>
  <si>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</si>
  <si>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</si>
  <si>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</si>
  <si>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</si>
  <si>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</si>
  <si>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</si>
  <si>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</si>
  <si>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</si>
  <si>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</si>
  <si>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</si>
  <si>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</si>
  <si>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</si>
  <si>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</si>
  <si>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</si>
  <si>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</si>
  <si>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</si>
  <si>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</si>
  <si>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</si>
  <si>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</si>
  <si>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</si>
  <si>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</si>
  <si>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</si>
  <si>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</si>
  <si>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</si>
  <si>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</si>
  <si>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</si>
  <si>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</si>
  <si>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</si>
  <si>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</si>
  <si>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</si>
  <si>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</si>
  <si>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</si>
  <si>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</si>
  <si>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</si>
  <si>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</si>
  <si>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</si>
  <si>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</si>
  <si>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</si>
  <si>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</si>
  <si>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</si>
  <si>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</si>
  <si>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</si>
  <si>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</si>
  <si>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</si>
  <si>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</si>
  <si>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</si>
  <si>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</si>
  <si>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</si>
  <si>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</si>
  <si>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</si>
  <si>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</si>
  <si>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</si>
  <si>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</si>
  <si>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</si>
  <si>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</si>
  <si>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</si>
  <si>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</si>
  <si>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</si>
  <si>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</si>
  <si>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</si>
  <si>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</si>
  <si>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</si>
  <si>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</si>
  <si>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</si>
  <si>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</si>
  <si>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</si>
  <si>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</si>
  <si>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</si>
  <si>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</si>
  <si>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</si>
  <si>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</si>
  <si>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</si>
  <si>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</si>
  <si>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</si>
  <si>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</si>
  <si>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</si>
  <si>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</si>
  <si>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</si>
  <si>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</si>
  <si>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</si>
  <si>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</si>
  <si>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</si>
  <si>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</si>
  <si>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</si>
  <si>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</si>
  <si>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</si>
  <si>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</si>
  <si>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</si>
  <si>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</si>
  <si>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</si>
  <si>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</si>
  <si>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</si>
  <si>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</si>
  <si>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</si>
  <si>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</si>
  <si>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</si>
  <si>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</si>
  <si>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</si>
  <si>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</si>
  <si>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</si>
  <si>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</si>
  <si>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</si>
  <si>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</si>
  <si>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</si>
  <si>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</si>
  <si>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</si>
  <si>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</si>
  <si>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</si>
  <si>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</si>
  <si>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</si>
  <si>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</si>
  <si>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</si>
  <si>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</si>
  <si>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</si>
  <si>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</si>
  <si>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</si>
  <si>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</si>
  <si>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</si>
  <si>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</si>
  <si>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</si>
  <si>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</si>
  <si>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</si>
  <si>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</si>
  <si>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</si>
  <si>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</si>
  <si>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</si>
  <si>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</si>
  <si>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</si>
  <si>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</si>
  <si>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</si>
  <si>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</si>
  <si>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</si>
  <si>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</si>
  <si>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</si>
  <si>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</si>
  <si>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</si>
  <si>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</si>
  <si>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</si>
  <si>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</si>
  <si>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</si>
  <si>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</si>
  <si>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</si>
  <si>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</si>
  <si>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</si>
  <si>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</si>
  <si>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</si>
  <si>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</si>
  <si>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</si>
  <si>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</si>
  <si>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</si>
  <si>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</si>
  <si>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</si>
  <si>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</si>
  <si>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</si>
  <si>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</si>
  <si>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</si>
  <si>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</si>
  <si>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</si>
  <si>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</si>
  <si>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</si>
  <si>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</si>
  <si>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</si>
  <si>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</si>
  <si>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</si>
  <si>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</si>
  <si>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</si>
  <si>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</si>
  <si>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</si>
  <si>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</si>
  <si>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</si>
  <si>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</si>
  <si>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</si>
  <si>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</si>
  <si>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</si>
  <si>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</si>
  <si>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</si>
  <si>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</si>
  <si>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</si>
  <si>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</si>
  <si>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</si>
  <si>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</si>
  <si>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</si>
  <si>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</si>
  <si>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</si>
  <si>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</si>
  <si>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</si>
  <si>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</si>
  <si>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</si>
  <si>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</si>
  <si>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</si>
  <si>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</si>
  <si>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</si>
  <si>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</si>
  <si>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</si>
  <si>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</si>
  <si>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</si>
  <si>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</si>
  <si>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</si>
  <si>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</si>
  <si>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</si>
  <si>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</si>
  <si>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</si>
  <si>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</si>
  <si>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</si>
  <si>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</si>
  <si>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</si>
  <si>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</si>
  <si>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</si>
  <si>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</si>
  <si>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</si>
  <si>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</si>
  <si>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</si>
  <si>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</si>
  <si>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</si>
  <si>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</si>
  <si>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</si>
  <si>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</si>
  <si>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</si>
  <si>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</si>
  <si>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</si>
  <si>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</si>
  <si>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</si>
  <si>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</si>
  <si>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</si>
  <si>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</si>
  <si>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</si>
  <si>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</si>
  <si>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</si>
  <si>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</si>
  <si>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</si>
  <si>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</si>
  <si>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</si>
  <si>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</si>
  <si>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</si>
  <si>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</si>
  <si>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</si>
  <si>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</si>
  <si>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</si>
  <si>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</si>
  <si>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</si>
  <si>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</si>
  <si>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</si>
  <si>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</si>
  <si>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</si>
  <si>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</si>
  <si>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</si>
  <si>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</si>
  <si>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</si>
  <si>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</si>
  <si>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</si>
  <si>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</si>
  <si>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</si>
  <si>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</si>
  <si>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</si>
  <si>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</si>
  <si>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</si>
  <si>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</si>
  <si>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</si>
  <si>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</si>
  <si>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</si>
  <si>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</si>
  <si>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</si>
  <si>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</si>
  <si>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</si>
  <si>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</si>
  <si>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</si>
  <si>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</si>
  <si>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</si>
  <si>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</si>
  <si>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</si>
  <si>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</si>
  <si>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</si>
  <si>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</si>
  <si>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</si>
  <si>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</si>
  <si>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</si>
  <si>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</si>
  <si>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</si>
  <si>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</si>
  <si>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</si>
  <si>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</si>
  <si>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</si>
  <si>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</si>
  <si>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</si>
  <si>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</si>
  <si>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</si>
  <si>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</si>
  <si>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</si>
  <si>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</si>
  <si>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</si>
  <si>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</si>
  <si>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</si>
  <si>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</si>
  <si>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</si>
  <si>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</si>
  <si>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</si>
  <si>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</si>
  <si>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</si>
  <si>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</si>
  <si>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</si>
  <si>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</si>
  <si>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</si>
  <si>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</si>
  <si>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</si>
  <si>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</si>
  <si>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</si>
  <si>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</si>
  <si>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</si>
  <si>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</si>
  <si>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</si>
  <si>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</si>
  <si>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</si>
  <si>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</si>
  <si>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</si>
  <si>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</si>
  <si>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</si>
  <si>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</si>
  <si>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</si>
  <si>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</si>
  <si>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</si>
  <si>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</si>
  <si>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</si>
  <si>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</si>
  <si>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</si>
  <si>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</si>
  <si>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</si>
  <si>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</si>
  <si>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</si>
  <si>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</si>
  <si>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</si>
  <si>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</si>
  <si>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</si>
  <si>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</si>
  <si>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</si>
  <si>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</si>
  <si>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</si>
  <si>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</si>
  <si>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</si>
  <si>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</si>
  <si>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</si>
  <si>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</si>
  <si>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</si>
  <si>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</si>
  <si>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</si>
  <si>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</si>
  <si>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</si>
  <si>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</si>
  <si>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</si>
  <si>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</si>
  <si>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</si>
  <si>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</si>
  <si>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</si>
  <si>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</si>
  <si>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</si>
  <si>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</si>
  <si>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</si>
  <si>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</si>
  <si>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</si>
  <si>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</si>
  <si>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</si>
  <si>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</si>
  <si>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</si>
  <si>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</si>
  <si>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</si>
  <si>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</si>
  <si>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</si>
  <si>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</si>
  <si>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</si>
  <si>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</si>
  <si>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</si>
  <si>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</si>
  <si>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</si>
  <si>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</si>
  <si>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</si>
  <si>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</si>
  <si>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</si>
  <si>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</si>
  <si>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</si>
  <si>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</si>
  <si>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</si>
  <si>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</si>
  <si>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</si>
  <si>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</si>
  <si>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</si>
  <si>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</si>
  <si>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</si>
  <si>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</si>
  <si>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</si>
  <si>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</si>
  <si>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</si>
  <si>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</si>
  <si>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</si>
  <si>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</si>
  <si>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</si>
  <si>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</si>
  <si>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</si>
  <si>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</si>
  <si>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</si>
  <si>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</si>
  <si>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</si>
  <si>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</si>
  <si>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</si>
  <si>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</si>
  <si>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</si>
  <si>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</si>
  <si>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</si>
  <si>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</si>
  <si>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</si>
  <si>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</si>
  <si>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</si>
  <si>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</si>
  <si>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</si>
  <si>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</si>
  <si>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</si>
  <si>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</si>
  <si>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</si>
  <si>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</si>
  <si>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</si>
  <si>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</si>
  <si>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</si>
  <si>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</si>
  <si>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</si>
  <si>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</si>
  <si>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</si>
  <si>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</si>
  <si>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</si>
  <si>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</si>
  <si>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</si>
  <si>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</si>
  <si>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</si>
  <si>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</si>
  <si>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</si>
  <si>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</si>
  <si>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</si>
  <si>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</si>
  <si>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</si>
  <si>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</si>
  <si>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</si>
  <si>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</si>
  <si>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</si>
  <si>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</si>
  <si>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</si>
  <si>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</si>
  <si>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</si>
  <si>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</si>
  <si>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</si>
  <si>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</si>
  <si>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</si>
  <si>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</si>
  <si>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</si>
  <si>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</si>
  <si>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</si>
  <si>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</si>
  <si>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</si>
  <si>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</si>
  <si>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</si>
  <si>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</si>
  <si>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</si>
  <si>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</si>
  <si>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</si>
  <si>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</si>
  <si>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</si>
  <si>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</si>
  <si>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</si>
  <si>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</si>
  <si>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</si>
  <si>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</si>
  <si>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</si>
  <si>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</si>
  <si>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</si>
  <si>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</si>
  <si>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</si>
  <si>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</si>
  <si>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</si>
  <si>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</si>
  <si>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</si>
  <si>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</si>
  <si>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</si>
  <si>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</si>
  <si>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</si>
  <si>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</si>
  <si>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</si>
  <si>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</si>
  <si>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</si>
  <si>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</si>
  <si>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</si>
  <si>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</si>
  <si>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</si>
  <si>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</si>
  <si>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</si>
  <si>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</si>
  <si>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</si>
  <si>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</si>
  <si>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</si>
  <si>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</si>
  <si>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</si>
  <si>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</si>
  <si>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</si>
  <si>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</si>
  <si>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</si>
  <si>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</si>
  <si>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</si>
  <si>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</si>
  <si>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</si>
  <si>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</si>
  <si>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</si>
  <si>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</si>
  <si>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</si>
  <si>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</si>
  <si>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</si>
  <si>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</si>
  <si>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</si>
  <si>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</si>
  <si>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</si>
  <si>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</si>
  <si>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</si>
  <si>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</si>
  <si>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</si>
  <si>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</si>
  <si>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</si>
  <si>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</si>
  <si>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</si>
  <si>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</si>
  <si>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</si>
  <si>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</si>
  <si>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</si>
  <si>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</si>
  <si>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</si>
  <si>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</si>
  <si>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</si>
  <si>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</si>
  <si>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</si>
  <si>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</si>
  <si>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</si>
  <si>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</si>
  <si>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</si>
  <si>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</si>
  <si>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</si>
  <si>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</si>
  <si>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</si>
  <si>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</si>
  <si>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</si>
  <si>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</si>
  <si>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</si>
  <si>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</si>
  <si>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</si>
  <si>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</si>
  <si>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</si>
  <si>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</si>
  <si>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</si>
  <si>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</si>
  <si>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</si>
  <si>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</si>
  <si>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</si>
  <si>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</si>
  <si>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</si>
  <si>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</si>
  <si>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</si>
  <si>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</si>
  <si>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</si>
  <si>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</si>
  <si>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</si>
  <si>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</si>
  <si>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</si>
  <si>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</si>
  <si>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</si>
  <si>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</si>
  <si>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</si>
  <si>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</si>
  <si>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</si>
  <si>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</si>
  <si>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</si>
  <si>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</si>
  <si>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</si>
  <si>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</si>
  <si>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</si>
  <si>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</si>
  <si>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</si>
  <si>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</si>
  <si>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</si>
  <si>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</si>
  <si>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</si>
  <si>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</si>
  <si>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</si>
  <si>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</si>
  <si>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</si>
  <si>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</si>
  <si>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</si>
  <si>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</si>
  <si>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</si>
  <si>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</si>
  <si>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</si>
  <si>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</si>
  <si>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</si>
  <si>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</si>
  <si>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</si>
  <si>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</si>
  <si>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</si>
  <si>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</si>
  <si>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</si>
  <si>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</si>
  <si>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</si>
  <si>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</si>
  <si>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</si>
  <si>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</si>
  <si>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</si>
  <si>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</si>
  <si>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</si>
  <si>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</si>
  <si>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</si>
  <si>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</si>
  <si>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</si>
  <si>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</si>
  <si>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</si>
  <si>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</si>
  <si>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</si>
  <si>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</si>
  <si>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</si>
  <si>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</si>
  <si>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</si>
  <si>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</si>
  <si>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</si>
  <si>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</si>
  <si>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</si>
  <si>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</si>
  <si>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</si>
  <si>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</si>
  <si>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</si>
  <si>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</si>
  <si>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</si>
  <si>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</si>
  <si>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</si>
  <si>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</si>
  <si>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</si>
  <si>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</si>
  <si>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</si>
  <si>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</si>
  <si>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</si>
  <si>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</si>
  <si>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</si>
  <si>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</si>
  <si>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</si>
  <si>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</si>
  <si>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</si>
  <si>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</si>
  <si>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</si>
  <si>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</si>
  <si>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</si>
  <si>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</si>
  <si>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</si>
  <si>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</si>
  <si>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</si>
  <si>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</si>
  <si>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</si>
  <si>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</si>
  <si>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</si>
  <si>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</si>
  <si>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</si>
  <si>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</si>
  <si>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</si>
  <si>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</si>
  <si>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</si>
  <si>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</si>
  <si>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</si>
  <si>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</si>
  <si>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</si>
  <si>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</si>
  <si>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</si>
  <si>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</si>
  <si>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</si>
  <si>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</si>
  <si>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</si>
  <si>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</si>
  <si>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</si>
  <si>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</si>
  <si>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</si>
  <si>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</si>
  <si>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</si>
  <si>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</si>
  <si>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</si>
  <si>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</si>
  <si>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</si>
  <si>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</si>
  <si>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</si>
  <si>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</si>
  <si>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</si>
  <si>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</si>
  <si>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</si>
  <si>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</si>
  <si>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</si>
  <si>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</si>
  <si>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</si>
  <si>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</si>
  <si>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</si>
  <si>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</si>
  <si>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</si>
  <si>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</si>
  <si>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</si>
  <si>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</si>
  <si>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</si>
  <si>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</si>
  <si>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</si>
  <si>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</si>
  <si>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</si>
  <si>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</si>
  <si>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</si>
  <si>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</si>
  <si>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</si>
  <si>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</si>
  <si>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</si>
  <si>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</si>
  <si>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</si>
  <si>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</si>
  <si>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</si>
  <si>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</si>
  <si>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</si>
  <si>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</si>
  <si>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</si>
  <si>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</si>
  <si>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</si>
  <si>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</si>
  <si>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</si>
  <si>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</si>
  <si>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</si>
  <si>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</si>
  <si>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</si>
  <si>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</si>
  <si>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</si>
  <si>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</si>
  <si>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</si>
  <si>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</si>
  <si>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</si>
  <si>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</si>
  <si>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</si>
  <si>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</si>
  <si>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</si>
  <si>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</si>
  <si>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</si>
  <si>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</si>
  <si>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</si>
  <si>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</si>
  <si>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</si>
  <si>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</si>
  <si>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</si>
  <si>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</si>
  <si>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</si>
  <si>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</si>
  <si>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</si>
  <si>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</si>
  <si>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</si>
  <si>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</si>
  <si>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</si>
  <si>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</si>
  <si>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</si>
  <si>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</si>
  <si>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</si>
  <si>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</si>
  <si>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</si>
  <si>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</si>
  <si>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</si>
  <si>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</si>
  <si>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</si>
  <si>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</si>
  <si>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</si>
  <si>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</si>
  <si>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</si>
  <si>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</si>
  <si>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</si>
  <si>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</si>
  <si>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</si>
  <si>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</si>
  <si>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</si>
  <si>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</si>
  <si>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</si>
  <si>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</si>
  <si>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</si>
  <si>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</si>
  <si>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</si>
  <si>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</si>
  <si>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</si>
  <si>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</si>
  <si>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</si>
  <si>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</si>
  <si>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</si>
  <si>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</si>
  <si>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</si>
  <si>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</si>
  <si>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</si>
  <si>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</si>
  <si>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</si>
  <si>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</si>
  <si>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</si>
  <si>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</si>
  <si>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</si>
  <si>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</si>
  <si>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</si>
  <si>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</si>
  <si>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</si>
  <si>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</si>
  <si>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</si>
  <si>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</si>
  <si>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</si>
  <si>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</si>
  <si>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</si>
  <si>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</si>
  <si>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</si>
  <si>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</si>
  <si>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</si>
  <si>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</si>
  <si>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</si>
  <si>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</si>
  <si>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</si>
  <si>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</si>
  <si>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</si>
  <si>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</si>
  <si>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</si>
  <si>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</si>
  <si>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</si>
  <si>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</si>
  <si>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</si>
  <si>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</si>
  <si>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</si>
  <si>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</si>
  <si>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</si>
  <si>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</si>
  <si>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</si>
  <si>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</si>
  <si>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</si>
  <si>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</si>
  <si>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</si>
  <si>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</si>
  <si>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</si>
  <si>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</si>
  <si>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</si>
  <si>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</si>
  <si>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</si>
  <si>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</si>
  <si>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</si>
  <si>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</si>
  <si>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</si>
  <si>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</si>
  <si>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</si>
  <si>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</si>
  <si>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</si>
  <si>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</si>
  <si>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</si>
  <si>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</si>
  <si>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</si>
  <si>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</si>
  <si>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</si>
  <si>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</si>
  <si>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</si>
  <si>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</si>
  <si>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</si>
  <si>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</si>
  <si>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</si>
  <si>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</si>
  <si>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</si>
  <si>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</si>
  <si>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</si>
  <si>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</si>
  <si>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</si>
  <si>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</si>
  <si>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</si>
  <si>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</si>
  <si>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</si>
  <si>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</si>
  <si>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</si>
  <si>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</si>
  <si>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</si>
  <si>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</si>
  <si>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</si>
  <si>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</si>
  <si>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</si>
  <si>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</si>
  <si>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</si>
  <si>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</si>
  <si>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</si>
  <si>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</si>
  <si>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</si>
  <si>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</si>
  <si>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</si>
  <si>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</si>
  <si>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</si>
  <si>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</si>
  <si>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</si>
  <si>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</si>
  <si>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</si>
  <si>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</si>
  <si>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</si>
  <si>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</si>
  <si>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</si>
  <si>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</si>
  <si>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</si>
  <si>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</si>
  <si>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</si>
  <si>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</si>
  <si>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</si>
  <si>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</si>
  <si>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</si>
  <si>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</si>
  <si>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</si>
  <si>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</si>
  <si>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</si>
  <si>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</si>
  <si>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</si>
  <si>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</si>
  <si>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</si>
  <si>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</si>
  <si>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</si>
  <si>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</si>
  <si>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</si>
  <si>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</si>
  <si>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</si>
  <si>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</si>
  <si>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</si>
  <si>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</si>
  <si>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</si>
  <si>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</si>
  <si>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</si>
  <si>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</si>
  <si>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</si>
  <si>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</si>
  <si>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</si>
  <si>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</si>
  <si>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</si>
  <si>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</si>
  <si>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</si>
  <si>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</si>
  <si>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</si>
  <si>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</si>
  <si>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</si>
  <si>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</si>
  <si>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</si>
  <si>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</si>
  <si>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</si>
  <si>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</si>
  <si>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</si>
  <si>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</si>
  <si>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</si>
  <si>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</si>
  <si>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</si>
  <si>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</si>
  <si>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</si>
  <si>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</si>
  <si>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</si>
  <si>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</si>
  <si>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</si>
  <si>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</si>
  <si>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</si>
  <si>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</si>
  <si>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</si>
  <si>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</si>
  <si>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</si>
  <si>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</si>
  <si>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</si>
  <si>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</si>
  <si>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</si>
  <si>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</si>
  <si>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</si>
  <si>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</si>
  <si>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</si>
  <si>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</si>
  <si>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</si>
  <si>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</si>
  <si>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</si>
  <si>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</si>
  <si>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</si>
  <si>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</si>
  <si>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</si>
  <si>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</si>
  <si>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</si>
  <si>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</si>
  <si>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</si>
  <si>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</si>
  <si>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</si>
  <si>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</si>
  <si>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</si>
  <si>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</si>
  <si>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</si>
  <si>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</si>
  <si>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</si>
  <si>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</si>
  <si>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</si>
  <si>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</si>
  <si>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</si>
  <si>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</si>
  <si>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</si>
  <si>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</si>
  <si>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</si>
  <si>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</si>
  <si>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</si>
  <si>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</si>
  <si>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</si>
  <si>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</si>
  <si>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</si>
  <si>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</si>
  <si>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</si>
  <si>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</si>
  <si>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</si>
  <si>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</si>
  <si>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</si>
  <si>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</si>
  <si>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</si>
  <si>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</si>
  <si>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</si>
  <si>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</si>
  <si>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</si>
  <si>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</si>
  <si>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</si>
  <si>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</si>
  <si>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</si>
  <si>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</si>
  <si>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</si>
  <si>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</si>
  <si>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</si>
  <si>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</si>
  <si>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</si>
  <si>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</si>
  <si>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</si>
  <si>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</si>
  <si>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</si>
  <si>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</si>
  <si>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</si>
  <si>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</si>
  <si>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</si>
  <si>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</si>
  <si>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</si>
  <si>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</si>
  <si>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</si>
  <si>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</si>
  <si>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</si>
  <si>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</si>
  <si>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</si>
  <si>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</si>
  <si>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</si>
  <si>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</si>
  <si>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</si>
  <si>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</si>
  <si>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</si>
  <si>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</si>
  <si>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</si>
  <si>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</si>
  <si>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</si>
  <si>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</si>
  <si>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</si>
  <si>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</si>
  <si>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</si>
  <si>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</si>
  <si>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</si>
  <si>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</si>
  <si>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</si>
  <si>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</si>
  <si>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</si>
  <si>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</si>
  <si>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</si>
  <si>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</si>
  <si>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</si>
  <si>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</si>
  <si>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</si>
  <si>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</si>
  <si>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</si>
  <si>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</si>
  <si>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</si>
  <si>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</si>
  <si>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</si>
  <si>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</si>
  <si>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</si>
  <si>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</si>
  <si>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</si>
  <si>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</si>
  <si>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</si>
  <si>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</si>
  <si>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</si>
  <si>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</si>
  <si>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</si>
  <si>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</si>
  <si>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</si>
  <si>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</si>
  <si>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</si>
  <si>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</si>
  <si>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</si>
  <si>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</si>
  <si>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</si>
  <si>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</si>
  <si>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</si>
  <si>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</si>
  <si>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</si>
  <si>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</si>
  <si>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</si>
  <si>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</si>
  <si>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</si>
  <si>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</si>
  <si>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</si>
  <si>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</si>
  <si>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</si>
  <si>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</si>
  <si>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</si>
  <si>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</si>
  <si>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</si>
  <si>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</si>
  <si>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</si>
  <si>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</si>
  <si>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</si>
  <si>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</si>
  <si>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</si>
  <si>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</si>
  <si>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</si>
  <si>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</si>
  <si>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</si>
  <si>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</si>
  <si>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</si>
  <si>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</si>
  <si>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</si>
  <si>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</si>
  <si>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</si>
  <si>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</si>
  <si>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</si>
  <si>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</si>
  <si>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</si>
  <si>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</si>
  <si>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</si>
  <si>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</si>
  <si>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</si>
  <si>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</si>
  <si>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</si>
  <si>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</si>
  <si>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</si>
  <si>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</si>
  <si>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</si>
  <si>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</si>
  <si>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</si>
  <si>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</si>
  <si>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</si>
  <si>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</si>
  <si>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</si>
  <si>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</si>
  <si>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</si>
  <si>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</si>
  <si>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</si>
  <si>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</si>
  <si>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</si>
  <si>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</si>
  <si>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</si>
  <si>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</si>
  <si>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</si>
  <si>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</si>
  <si>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</si>
  <si>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</si>
  <si>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</si>
  <si>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</si>
  <si>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</si>
  <si>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</si>
  <si>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</si>
  <si>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</si>
  <si>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</si>
  <si>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</si>
  <si>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</si>
  <si>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</si>
  <si>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</si>
  <si>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</si>
  <si>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</si>
  <si>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</si>
  <si>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</si>
  <si>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</si>
  <si>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</si>
  <si>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</si>
  <si>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</si>
  <si>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</si>
  <si>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</si>
  <si>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</si>
  <si>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</si>
  <si>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</si>
  <si>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</si>
  <si>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</si>
  <si>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</si>
  <si>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</si>
  <si>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</si>
  <si>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</si>
  <si>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</si>
  <si>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</si>
  <si>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</si>
  <si>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</si>
  <si>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</si>
  <si>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</si>
  <si>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</si>
  <si>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</si>
  <si>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</si>
  <si>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</si>
  <si>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</si>
  <si>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</si>
  <si>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</si>
  <si>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</si>
  <si>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</si>
  <si>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</si>
  <si>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</si>
  <si>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</si>
  <si>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</si>
  <si>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</si>
  <si>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</si>
  <si>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</si>
  <si>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</si>
  <si>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</si>
  <si>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</si>
  <si>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</si>
  <si>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</si>
  <si>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</si>
  <si>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</si>
  <si>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</si>
  <si>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</si>
  <si>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</si>
  <si>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</si>
  <si>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</si>
  <si>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</si>
  <si>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</si>
  <si>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</si>
  <si>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</si>
  <si>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</si>
  <si>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</si>
  <si>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</si>
  <si>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</si>
  <si>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</si>
  <si>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</si>
  <si>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</si>
  <si>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</si>
  <si>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</si>
  <si>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</si>
  <si>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</si>
  <si>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</si>
  <si>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</si>
  <si>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</si>
  <si>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</si>
  <si>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</si>
  <si>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</si>
  <si>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</si>
  <si>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</si>
  <si>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</si>
  <si>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</si>
  <si>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</si>
  <si>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</si>
  <si>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</si>
  <si>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</si>
  <si>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</si>
  <si>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</si>
  <si>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</si>
  <si>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</si>
  <si>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</si>
  <si>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</si>
  <si>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</si>
  <si>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</si>
  <si>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</si>
  <si>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</si>
  <si>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</si>
  <si>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</si>
  <si>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</si>
  <si>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</si>
  <si>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</si>
  <si>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</si>
  <si>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</si>
  <si>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</si>
  <si>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</si>
  <si>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</si>
  <si>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</si>
  <si>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</si>
  <si>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</si>
  <si>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</si>
  <si>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</si>
  <si>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</si>
  <si>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</si>
  <si>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</si>
  <si>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</si>
  <si>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</si>
  <si>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</si>
  <si>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</si>
  <si>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</si>
  <si>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</si>
  <si>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</si>
  <si>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</si>
  <si>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</si>
  <si>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</si>
  <si>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</si>
  <si>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</si>
  <si>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</si>
  <si>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</si>
  <si>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</si>
  <si>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</si>
  <si>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</si>
  <si>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</si>
  <si>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</si>
  <si>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</si>
  <si>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</si>
  <si>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</si>
  <si>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</si>
  <si>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</si>
  <si>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</si>
  <si>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</si>
  <si>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</si>
  <si>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</si>
  <si>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</si>
  <si>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</si>
  <si>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</si>
  <si>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</si>
  <si>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</si>
  <si>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</si>
  <si>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</si>
  <si>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</si>
  <si>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</si>
  <si>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</si>
  <si>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</si>
  <si>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</si>
  <si>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</si>
  <si>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</si>
  <si>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</si>
  <si>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</si>
  <si>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</si>
  <si>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</si>
  <si>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</si>
  <si>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</si>
  <si>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</si>
  <si>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</si>
  <si>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</si>
  <si>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</si>
  <si>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</si>
  <si>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</si>
  <si>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</si>
  <si>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</si>
  <si>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</si>
  <si>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</si>
  <si>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</si>
  <si>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</si>
  <si>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</si>
  <si>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</si>
  <si>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</si>
  <si>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</si>
  <si>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</si>
  <si>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</si>
  <si>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</si>
  <si>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</si>
  <si>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</si>
  <si>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</si>
  <si>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</si>
  <si>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</si>
  <si>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</si>
  <si>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</si>
  <si>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</si>
  <si>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</si>
  <si>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</si>
  <si>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</si>
  <si>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</si>
  <si>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</si>
  <si>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</si>
  <si>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</si>
  <si>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</si>
  <si>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</si>
  <si>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</si>
  <si>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</si>
  <si>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</si>
  <si>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</si>
  <si>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</si>
  <si>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</si>
  <si>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</si>
  <si>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</si>
  <si>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</si>
  <si>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</si>
  <si>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</si>
  <si>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</si>
  <si>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</si>
  <si>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</si>
  <si>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</si>
  <si>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</si>
  <si>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</si>
  <si>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</si>
  <si>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</si>
  <si>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</si>
  <si>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</si>
  <si>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</si>
  <si>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</si>
  <si>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</si>
  <si>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</si>
  <si>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</si>
  <si>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</si>
  <si>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</si>
  <si>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</si>
  <si>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</si>
  <si>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</si>
  <si>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</si>
  <si>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</si>
  <si>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</si>
  <si>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</si>
  <si>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</si>
  <si>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</si>
  <si>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</si>
  <si>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</si>
  <si>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</si>
  <si>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</si>
  <si>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</si>
  <si>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</si>
  <si>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</si>
  <si>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</si>
  <si>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</si>
  <si>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</si>
  <si>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</si>
  <si>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</si>
  <si>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</si>
  <si>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</si>
  <si>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</si>
  <si>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</si>
  <si>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</si>
  <si>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</si>
  <si>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</si>
  <si>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</si>
  <si>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</si>
  <si>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</si>
  <si>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</si>
  <si>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</si>
  <si>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</si>
  <si>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</si>
  <si>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</si>
  <si>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</si>
  <si>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</si>
  <si>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</si>
  <si>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</si>
  <si>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</si>
  <si>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</si>
  <si>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</si>
  <si>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</si>
  <si>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</si>
  <si>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</si>
  <si>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</si>
  <si>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</si>
  <si>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</si>
  <si>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</si>
  <si>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</si>
  <si>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</si>
  <si>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</si>
  <si>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</si>
  <si>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</si>
  <si>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</si>
  <si>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</si>
  <si>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</si>
  <si>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</si>
  <si>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</si>
  <si>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</si>
  <si>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</si>
  <si>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</si>
  <si>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</si>
  <si>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</si>
  <si>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</si>
  <si>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</si>
  <si>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</si>
  <si>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</si>
  <si>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</si>
  <si>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</si>
  <si>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</si>
  <si>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</si>
  <si>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</si>
  <si>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</si>
  <si>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</si>
  <si>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</si>
  <si>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</si>
  <si>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</si>
  <si>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</si>
  <si>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</si>
  <si>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</si>
  <si>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</si>
  <si>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</si>
  <si>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</si>
  <si>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</si>
  <si>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</si>
  <si>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</si>
  <si>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</si>
  <si>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</si>
  <si>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</si>
  <si>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</si>
  <si>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</si>
  <si>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</si>
  <si>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</si>
  <si>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</si>
  <si>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</si>
  <si>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</si>
  <si>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</si>
  <si>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</si>
  <si>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</si>
  <si>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</si>
  <si>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</si>
  <si>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</si>
  <si>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</si>
  <si>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</si>
  <si>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</si>
  <si>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</si>
  <si>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</si>
  <si>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</si>
  <si>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</si>
  <si>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</si>
  <si>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</si>
  <si>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</si>
  <si>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</si>
  <si>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</si>
  <si>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</si>
  <si>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</si>
  <si>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</si>
  <si>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</si>
  <si>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</si>
  <si>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</si>
  <si>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</si>
  <si>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</si>
  <si>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</si>
  <si>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</si>
  <si>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</si>
  <si>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</si>
  <si>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</si>
  <si>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</si>
  <si>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</si>
  <si>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</si>
  <si>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</si>
  <si>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</si>
  <si>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</si>
  <si>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</si>
  <si>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</si>
  <si>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</si>
  <si>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</si>
  <si>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</si>
  <si>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</si>
  <si>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</si>
  <si>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</si>
  <si>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</si>
  <si>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</si>
  <si>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</si>
  <si>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</si>
  <si>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</si>
  <si>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</si>
  <si>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</si>
  <si>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</si>
  <si>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</si>
  <si>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</si>
  <si>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</si>
  <si>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</si>
  <si>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</si>
  <si>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</si>
  <si>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</si>
  <si>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</si>
  <si>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</si>
  <si>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</si>
  <si>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</si>
  <si>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</si>
  <si>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</si>
  <si>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</si>
  <si>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</si>
  <si>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</si>
  <si>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</si>
  <si>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</si>
  <si>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</si>
  <si>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</si>
  <si>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</si>
  <si>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</si>
  <si>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</si>
  <si>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</si>
  <si>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</si>
  <si>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</si>
  <si>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</si>
  <si>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</si>
  <si>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</si>
  <si>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</si>
  <si>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</si>
  <si>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</si>
  <si>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</si>
  <si>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</si>
  <si>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</si>
  <si>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</si>
  <si>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</si>
  <si>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</si>
  <si>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</si>
  <si>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</si>
  <si>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</si>
  <si>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</si>
  <si>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</si>
  <si>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</si>
  <si>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</si>
  <si>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</si>
  <si>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</si>
  <si>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</si>
  <si>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</si>
  <si>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</si>
  <si>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</si>
  <si>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</si>
  <si>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</si>
  <si>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</si>
  <si>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</si>
  <si>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</si>
  <si>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</si>
  <si>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</si>
  <si>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</si>
  <si>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</si>
  <si>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</si>
  <si>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</si>
  <si>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</si>
  <si>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</si>
  <si>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</si>
  <si>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</si>
  <si>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</si>
  <si>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</si>
  <si>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</si>
  <si>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</si>
  <si>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</si>
  <si>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</si>
  <si>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</si>
  <si>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</si>
  <si>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</si>
  <si>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</si>
  <si>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</si>
  <si>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</si>
  <si>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</si>
  <si>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</si>
  <si>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</si>
  <si>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</si>
  <si>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</si>
  <si>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</si>
  <si>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</si>
  <si>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</si>
  <si>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</si>
  <si>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</si>
  <si>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</si>
  <si>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</si>
  <si>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</si>
  <si>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</si>
  <si>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</si>
  <si>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</si>
  <si>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</si>
  <si>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</si>
  <si>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</si>
  <si>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</si>
  <si>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</si>
  <si>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</si>
  <si>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</si>
  <si>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</si>
  <si>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</si>
  <si>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</si>
  <si>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</si>
  <si>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</si>
  <si>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</si>
  <si>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</si>
  <si>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</si>
  <si>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</si>
  <si>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</si>
  <si>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</si>
  <si>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</si>
  <si>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</si>
  <si>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</si>
  <si>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</si>
  <si>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</si>
  <si>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</si>
  <si>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</si>
  <si>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</si>
  <si>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</si>
  <si>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</si>
  <si>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</si>
  <si>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</si>
  <si>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</si>
  <si>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</si>
  <si>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</si>
  <si>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</si>
  <si>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</si>
  <si>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</si>
  <si>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</si>
  <si>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</si>
  <si>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</si>
  <si>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</si>
  <si>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</si>
  <si>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</si>
  <si>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</si>
  <si>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</si>
  <si>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</si>
  <si>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</si>
  <si>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</si>
  <si>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</si>
  <si>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</si>
  <si>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</si>
  <si>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</si>
  <si>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</si>
  <si>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</si>
  <si>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</si>
  <si>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</si>
  <si>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</si>
  <si>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</si>
  <si>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</si>
  <si>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</si>
  <si>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</si>
  <si>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</si>
  <si>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</si>
  <si>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</si>
  <si>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</si>
  <si>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</si>
  <si>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</si>
  <si>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</si>
  <si>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</si>
  <si>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</si>
  <si>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</si>
  <si>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</si>
  <si>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</si>
  <si>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</si>
  <si>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</si>
  <si>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</si>
  <si>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</si>
  <si>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</si>
  <si>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</si>
  <si>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</si>
  <si>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</si>
  <si>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</si>
  <si>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</si>
  <si>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</si>
  <si>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</si>
  <si>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</si>
  <si>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</si>
  <si>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</si>
  <si>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</si>
  <si>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</si>
  <si>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</si>
  <si>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</si>
  <si>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</si>
  <si>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</si>
  <si>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</si>
  <si>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</si>
  <si>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</si>
  <si>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</si>
  <si>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</si>
  <si>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</si>
  <si>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</si>
  <si>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</si>
  <si>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</si>
  <si>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</si>
  <si>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</si>
  <si>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</si>
  <si>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</si>
  <si>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</si>
  <si>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</si>
  <si>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</si>
  <si>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</si>
  <si>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</si>
  <si>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</si>
  <si>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</si>
  <si>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</si>
  <si>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</si>
  <si>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</si>
  <si>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</si>
  <si>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</si>
  <si>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</si>
  <si>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</si>
  <si>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</si>
  <si>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</si>
  <si>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</si>
  <si>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</si>
  <si>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</si>
  <si>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</si>
  <si>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</si>
  <si>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</si>
  <si>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</si>
  <si>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</si>
  <si>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</si>
  <si>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</si>
  <si>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</si>
  <si>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</si>
  <si>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</si>
  <si>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</si>
  <si>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</si>
  <si>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</si>
  <si>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</si>
  <si>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</si>
  <si>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</si>
  <si>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</si>
  <si>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</si>
  <si>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</si>
  <si>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</si>
  <si>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</si>
  <si>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</si>
  <si>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</si>
  <si>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</si>
  <si>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</si>
  <si>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</si>
  <si>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</si>
  <si>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</si>
  <si>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</si>
  <si>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</si>
  <si>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</si>
  <si>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</si>
  <si>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</si>
  <si>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</si>
  <si>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</si>
  <si>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</si>
  <si>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</si>
  <si>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</si>
  <si>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</si>
  <si>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</si>
  <si>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</si>
  <si>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</si>
  <si>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</si>
  <si>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</si>
  <si>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</si>
  <si>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</si>
  <si>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</si>
  <si>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</si>
  <si>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</si>
  <si>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</si>
  <si>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</si>
  <si>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</si>
  <si>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</si>
  <si>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</si>
  <si>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</si>
  <si>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</si>
  <si>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</si>
  <si>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</si>
  <si>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</si>
  <si>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</si>
  <si>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</si>
  <si>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</si>
  <si>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</si>
  <si>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</si>
  <si>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</si>
  <si>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</si>
  <si>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</si>
  <si>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</si>
  <si>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</si>
  <si>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</si>
  <si>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</si>
  <si>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</si>
  <si>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</si>
  <si>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</si>
  <si>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</si>
  <si>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</si>
  <si>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</si>
  <si>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</si>
  <si>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</si>
  <si>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</si>
  <si>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</si>
  <si>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</si>
  <si>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</si>
  <si>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</si>
  <si>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</si>
  <si>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</si>
  <si>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</si>
  <si>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</si>
  <si>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</si>
  <si>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</si>
  <si>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</si>
  <si>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</si>
  <si>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</si>
  <si>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</si>
  <si>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</si>
  <si>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</si>
  <si>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</si>
  <si>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</si>
  <si>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</si>
  <si>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</si>
  <si>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</si>
  <si>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</si>
  <si>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</si>
  <si>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</si>
  <si>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</si>
  <si>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</si>
  <si>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</si>
  <si>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</si>
  <si>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</si>
  <si>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</si>
  <si>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</si>
  <si>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</si>
  <si>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</si>
  <si>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</si>
  <si>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</si>
  <si>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</si>
  <si>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</si>
  <si>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</si>
  <si>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</si>
  <si>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</si>
  <si>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</si>
  <si>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</si>
  <si>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</si>
  <si>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</si>
  <si>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</si>
  <si>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</si>
  <si>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</si>
  <si>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</si>
  <si>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</si>
  <si>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</si>
  <si>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</si>
  <si>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</si>
  <si>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</si>
  <si>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</si>
  <si>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</si>
  <si>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</si>
  <si>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</si>
  <si>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</si>
  <si>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</si>
  <si>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</si>
  <si>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</si>
  <si>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</si>
  <si>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</si>
  <si>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</si>
  <si>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</si>
  <si>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</si>
  <si>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</si>
  <si>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</si>
  <si>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</si>
  <si>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</si>
  <si>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</si>
  <si>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</si>
  <si>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</si>
  <si>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</si>
  <si>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</si>
  <si>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</si>
  <si>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</si>
  <si>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</si>
  <si>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</si>
  <si>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</si>
  <si>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</si>
  <si>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</si>
  <si>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</si>
  <si>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</si>
  <si>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</si>
  <si>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</si>
  <si>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</si>
  <si>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</si>
  <si>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</si>
  <si>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</si>
  <si>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</si>
  <si>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</si>
  <si>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</si>
  <si>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</si>
  <si>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</si>
  <si>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</si>
  <si>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</si>
  <si>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</si>
  <si>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</si>
  <si>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</si>
  <si>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</si>
  <si>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</si>
  <si>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</si>
  <si>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</si>
  <si>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</si>
  <si>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</si>
  <si>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</si>
  <si>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</si>
  <si>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</si>
  <si>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</si>
  <si>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</si>
  <si>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</si>
  <si>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</si>
  <si>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</si>
  <si>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</si>
  <si>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</si>
  <si>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</si>
  <si>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</si>
  <si>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</si>
  <si>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</si>
  <si>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</si>
  <si>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</si>
  <si>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</si>
  <si>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</si>
  <si>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</si>
  <si>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</si>
  <si>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</si>
  <si>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</si>
  <si>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</si>
  <si>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</si>
  <si>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</si>
  <si>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</si>
  <si>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</si>
  <si>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</si>
  <si>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</si>
  <si>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</si>
  <si>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</si>
  <si>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</si>
  <si>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</si>
  <si>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</si>
  <si>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</si>
  <si>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</si>
  <si>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</si>
  <si>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</si>
  <si>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</si>
  <si>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</si>
  <si>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</si>
  <si>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</si>
  <si>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</si>
  <si>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</si>
  <si>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</si>
  <si>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</si>
  <si>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</si>
  <si>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</si>
  <si>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</si>
  <si>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</si>
  <si>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</si>
  <si>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</si>
  <si>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</si>
  <si>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</si>
  <si>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</si>
  <si>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</si>
  <si>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</si>
  <si>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</si>
  <si>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</si>
  <si>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</si>
  <si>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</si>
  <si>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</si>
  <si>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</si>
  <si>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</si>
  <si>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</si>
  <si>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</si>
  <si>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</si>
  <si>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</si>
  <si>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</si>
  <si>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</si>
  <si>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</si>
  <si>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</si>
  <si>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</si>
  <si>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</si>
  <si>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</si>
  <si>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</si>
  <si>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</si>
  <si>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</si>
  <si>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</si>
  <si>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</si>
  <si>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</si>
  <si>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</si>
  <si>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</si>
  <si>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</si>
  <si>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</si>
  <si>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</si>
  <si>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</si>
  <si>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</si>
  <si>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</si>
  <si>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</si>
  <si>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</si>
  <si>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</si>
  <si>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</si>
  <si>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</si>
  <si>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</si>
  <si>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</si>
  <si>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</si>
  <si>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</si>
  <si>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</si>
  <si>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</si>
  <si>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</si>
  <si>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</si>
  <si>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</si>
  <si>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</si>
  <si>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</si>
  <si>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</si>
  <si>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</si>
  <si>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</si>
  <si>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</si>
  <si>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</si>
  <si>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</si>
  <si>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</si>
  <si>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</si>
  <si>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</si>
  <si>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</si>
  <si>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</si>
  <si>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</si>
  <si>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</si>
  <si>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</si>
  <si>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</si>
  <si>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</si>
  <si>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</si>
  <si>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</si>
  <si>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</si>
  <si>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</si>
  <si>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</si>
  <si>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</si>
  <si>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</si>
  <si>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</si>
  <si>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</si>
  <si>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</si>
  <si>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</si>
  <si>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</si>
  <si>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</si>
  <si>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</si>
  <si>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</si>
  <si>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</si>
  <si>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</si>
  <si>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</si>
  <si>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</si>
  <si>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</si>
  <si>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</si>
  <si>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</si>
  <si>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</si>
  <si>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</si>
  <si>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</si>
  <si>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</si>
  <si>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</si>
  <si>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</si>
  <si>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</si>
  <si>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</si>
  <si>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</si>
  <si>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</si>
  <si>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</si>
  <si>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</si>
  <si>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</si>
  <si>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</si>
  <si>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</si>
  <si>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</si>
  <si>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</si>
  <si>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</si>
  <si>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</si>
  <si>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</si>
  <si>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</si>
  <si>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</si>
  <si>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</si>
  <si>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</si>
  <si>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</si>
  <si>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</si>
  <si>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</si>
  <si>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</si>
  <si>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</si>
  <si>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</si>
  <si>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</si>
  <si>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</si>
  <si>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</si>
  <si>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</si>
  <si>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</si>
  <si>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</si>
  <si>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</si>
  <si>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</si>
  <si>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</si>
  <si>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</si>
  <si>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</si>
  <si>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</si>
  <si>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</si>
  <si>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</si>
  <si>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</si>
  <si>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</si>
  <si>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</si>
  <si>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</si>
  <si>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</si>
  <si>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</si>
  <si>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</si>
  <si>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</si>
  <si>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</si>
  <si>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</si>
  <si>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</si>
  <si>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</si>
  <si>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</si>
  <si>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</si>
  <si>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</si>
  <si>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</si>
  <si>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</si>
  <si>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</si>
  <si>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</si>
  <si>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</si>
  <si>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</si>
  <si>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</si>
  <si>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</si>
  <si>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</si>
  <si>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</si>
  <si>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</si>
  <si>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</si>
  <si>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</si>
  <si>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</si>
  <si>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</si>
  <si>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</si>
  <si>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</si>
  <si>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</si>
  <si>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</si>
  <si>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</si>
  <si>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</si>
  <si>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</si>
  <si>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</si>
  <si>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</si>
  <si>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</si>
  <si>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</si>
  <si>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</si>
  <si>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</si>
  <si>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</si>
  <si>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</si>
  <si>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</si>
  <si>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</si>
  <si>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</si>
  <si>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</si>
  <si>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</si>
  <si>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</si>
  <si>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</si>
  <si>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</si>
  <si>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</si>
  <si>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</si>
  <si>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</si>
  <si>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</si>
  <si>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</si>
  <si>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</si>
  <si>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</si>
  <si>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</si>
  <si>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</si>
  <si>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</si>
  <si>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</si>
  <si>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</si>
  <si>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</si>
  <si>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</si>
  <si>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</si>
  <si>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</si>
  <si>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</si>
  <si>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</si>
  <si>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</si>
  <si>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</si>
  <si>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</si>
  <si>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</si>
  <si>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</si>
  <si>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</si>
  <si>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</si>
  <si>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</si>
  <si>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</si>
  <si>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</si>
  <si>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</si>
  <si>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</si>
  <si>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</si>
  <si>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</si>
  <si>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</si>
  <si>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</si>
  <si>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</si>
  <si>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</si>
  <si>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</si>
  <si>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</si>
  <si>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</si>
  <si>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</si>
  <si>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</si>
  <si>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</si>
  <si>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</si>
  <si>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</si>
  <si>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</si>
  <si>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</si>
  <si>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</si>
  <si>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</si>
  <si>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</si>
  <si>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</si>
  <si>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</si>
  <si>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</si>
  <si>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</si>
  <si>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</si>
  <si>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</si>
  <si>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</si>
  <si>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</si>
  <si>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</si>
  <si>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</si>
  <si>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</si>
  <si>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</si>
  <si>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</si>
  <si>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</si>
  <si>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</si>
  <si>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</si>
  <si>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</si>
  <si>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</si>
  <si>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</si>
  <si>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</si>
  <si>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</si>
  <si>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</si>
  <si>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</si>
  <si>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</si>
  <si>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</si>
  <si>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</si>
  <si>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</si>
  <si>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</si>
  <si>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</si>
  <si>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</si>
  <si>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</si>
  <si>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</si>
  <si>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</si>
  <si>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</si>
  <si>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</si>
  <si>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</si>
  <si>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</si>
  <si>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</si>
  <si>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</si>
  <si>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</si>
  <si>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</si>
  <si>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</si>
  <si>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</si>
  <si>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</si>
  <si>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</si>
  <si>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</si>
  <si>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</si>
  <si>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</si>
  <si>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</si>
  <si>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</si>
  <si>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</si>
  <si>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</si>
  <si>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</si>
  <si>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</si>
  <si>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</si>
  <si>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</si>
  <si>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</si>
  <si>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</si>
  <si>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</si>
  <si>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</si>
  <si>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</si>
  <si>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</si>
  <si>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</si>
  <si>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</si>
  <si>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</si>
  <si>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</si>
  <si>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</si>
  <si>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</si>
  <si>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</si>
  <si>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</si>
  <si>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</si>
  <si>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</si>
  <si>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</si>
  <si>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</si>
  <si>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</si>
  <si>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</si>
  <si>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</si>
  <si>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</si>
  <si>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</si>
  <si>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</si>
  <si>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</si>
  <si>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</si>
  <si>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</si>
  <si>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</si>
  <si>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</si>
  <si>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</si>
  <si>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</si>
  <si>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</si>
  <si>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</si>
  <si>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</si>
  <si>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</si>
  <si>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</si>
  <si>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</si>
  <si>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</si>
  <si>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</si>
  <si>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</si>
  <si>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</si>
  <si>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</si>
  <si>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</si>
  <si>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</si>
  <si>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</si>
  <si>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</si>
  <si>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</si>
  <si>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</si>
  <si>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</si>
  <si>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</si>
  <si>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</si>
  <si>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</si>
  <si>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</si>
  <si>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</si>
  <si>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</si>
  <si>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</si>
  <si>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</si>
  <si>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</si>
  <si>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</si>
  <si>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</si>
  <si>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</si>
  <si>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</si>
  <si>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</si>
  <si>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</si>
  <si>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</si>
  <si>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</si>
  <si>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</si>
  <si>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</si>
  <si>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</si>
  <si>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</si>
  <si>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</si>
  <si>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</si>
  <si>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</si>
  <si>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</si>
  <si>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</si>
  <si>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</si>
  <si>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</si>
  <si>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</si>
  <si>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</si>
  <si>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</si>
  <si>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</si>
  <si>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</si>
  <si>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</si>
  <si>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</si>
  <si>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</si>
  <si>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</si>
  <si>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</si>
  <si>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</si>
  <si>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</si>
  <si>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</si>
  <si>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</si>
  <si>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</si>
  <si>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</si>
  <si>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</si>
  <si>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</si>
  <si>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</si>
  <si>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</si>
  <si>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</si>
  <si>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</si>
  <si>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</si>
  <si>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</si>
  <si>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</si>
  <si>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</si>
  <si>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</si>
  <si>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</si>
  <si>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</si>
  <si>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</si>
  <si>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</si>
  <si>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</si>
  <si>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</si>
  <si>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</si>
  <si>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</si>
  <si>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</si>
  <si>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</si>
  <si>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</si>
  <si>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</si>
  <si>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</si>
  <si>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</si>
  <si>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</si>
  <si>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</si>
  <si>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</si>
  <si>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</si>
  <si>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</si>
  <si>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</si>
  <si>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</si>
  <si>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</si>
  <si>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</si>
  <si>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</si>
  <si>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</si>
  <si>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</si>
  <si>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</si>
  <si>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</si>
  <si>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</si>
  <si>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</si>
  <si>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</si>
  <si>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</si>
  <si>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</si>
  <si>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</si>
  <si>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</si>
  <si>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</si>
  <si>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</si>
  <si>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</si>
  <si>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</si>
  <si>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</si>
  <si>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</si>
  <si>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</si>
  <si>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</si>
  <si>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</si>
  <si>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</si>
  <si>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</si>
  <si>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</si>
  <si>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</si>
  <si>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</si>
  <si>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</si>
  <si>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</si>
  <si>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</si>
  <si>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</si>
  <si>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</si>
  <si>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</si>
  <si>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</si>
  <si>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</si>
  <si>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</si>
  <si>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</si>
  <si>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</si>
  <si>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</si>
  <si>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</si>
  <si>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</si>
  <si>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</si>
  <si>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</si>
  <si>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</si>
  <si>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</si>
  <si>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</si>
  <si>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</si>
  <si>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</si>
  <si>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</si>
  <si>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</si>
  <si>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</si>
  <si>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</si>
  <si>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</si>
  <si>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</si>
  <si>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</si>
  <si>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</si>
  <si>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</si>
  <si>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</si>
  <si>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</si>
  <si>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</si>
  <si>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</si>
  <si>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</si>
  <si>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</si>
  <si>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</si>
  <si>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</si>
  <si>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</si>
  <si>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</si>
  <si>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</si>
  <si>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</si>
  <si>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</si>
  <si>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</si>
  <si>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</si>
  <si>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</si>
  <si>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</si>
  <si>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</si>
  <si>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</si>
  <si>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</si>
  <si>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</si>
  <si>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</si>
  <si>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</si>
  <si>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</si>
  <si>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</si>
  <si>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</si>
  <si>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</si>
  <si>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</si>
  <si>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</si>
  <si>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</si>
  <si>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</si>
  <si>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</si>
  <si>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</si>
  <si>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</si>
  <si>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</si>
  <si>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</si>
  <si>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</si>
  <si>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</si>
  <si>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</si>
  <si>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</si>
  <si>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</si>
  <si>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</si>
  <si>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</si>
  <si>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</si>
  <si>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</si>
  <si>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</si>
  <si>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</si>
  <si>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</si>
  <si>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</si>
  <si>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</si>
  <si>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</si>
  <si>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</si>
  <si>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</si>
  <si>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</si>
  <si>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</si>
  <si>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</si>
  <si>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</si>
  <si>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</si>
  <si>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</si>
  <si>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</si>
  <si>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</si>
  <si>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</si>
  <si>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</si>
  <si>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</si>
  <si>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</si>
  <si>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</si>
  <si>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</si>
  <si>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</si>
  <si>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</si>
  <si>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</si>
  <si>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</si>
  <si>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</si>
  <si>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</si>
  <si>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</si>
  <si>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</si>
  <si>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</si>
  <si>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</si>
  <si>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</si>
  <si>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</si>
  <si>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</si>
  <si>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</si>
  <si>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</si>
  <si>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</si>
  <si>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</si>
  <si>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</si>
  <si>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</si>
  <si>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</si>
  <si>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</si>
  <si>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</si>
  <si>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</si>
  <si>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</si>
  <si>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</si>
  <si>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</si>
  <si>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</si>
  <si>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</si>
  <si>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</si>
  <si>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</si>
  <si>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</si>
  <si>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</si>
  <si>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</si>
  <si>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</si>
  <si>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</si>
  <si>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</si>
  <si>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</si>
  <si>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</si>
  <si>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</si>
  <si>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</si>
  <si>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</si>
  <si>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</si>
  <si>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</si>
  <si>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</si>
  <si>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</si>
  <si>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</si>
  <si>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</si>
  <si>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</si>
  <si>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</si>
  <si>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</si>
  <si>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</si>
  <si>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</si>
  <si>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</si>
  <si>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</si>
  <si>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</si>
  <si>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</si>
  <si>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</si>
  <si>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</si>
  <si>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</si>
  <si>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</si>
  <si>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</si>
  <si>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</si>
  <si>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</si>
  <si>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</si>
  <si>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</si>
  <si>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</si>
  <si>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</si>
  <si>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</si>
  <si>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</si>
  <si>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</si>
  <si>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</si>
  <si>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</si>
  <si>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</si>
  <si>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</si>
  <si>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</si>
  <si>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</si>
  <si>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</si>
  <si>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</si>
  <si>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</si>
  <si>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</si>
  <si>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</si>
  <si>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</si>
  <si>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</si>
  <si>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</si>
  <si>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</si>
  <si>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</si>
  <si>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</si>
  <si>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</si>
  <si>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</si>
  <si>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</si>
  <si>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</si>
  <si>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</si>
  <si>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</si>
  <si>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</si>
  <si>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</si>
  <si>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</si>
  <si>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</si>
  <si>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</si>
  <si>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</si>
  <si>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</si>
  <si>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</si>
  <si>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</si>
  <si>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</si>
  <si>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</si>
  <si>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</si>
  <si>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</si>
  <si>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</si>
  <si>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</si>
  <si>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</si>
  <si>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</si>
  <si>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</si>
  <si>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</si>
  <si>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</si>
  <si>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</si>
  <si>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</si>
  <si>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</si>
  <si>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</si>
  <si>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</si>
  <si>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</si>
  <si>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</si>
  <si>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</si>
  <si>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</si>
  <si>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</si>
  <si>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</si>
  <si>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</si>
  <si>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</si>
  <si>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</si>
  <si>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</si>
  <si>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</si>
  <si>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</si>
  <si>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</si>
  <si>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</si>
  <si>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</si>
  <si>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</si>
  <si>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</si>
  <si>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</si>
  <si>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</si>
  <si>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</si>
  <si>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</si>
  <si>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</si>
  <si>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</si>
  <si>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</si>
  <si>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</si>
  <si>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</si>
  <si>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</si>
  <si>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</si>
  <si>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</si>
  <si>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</si>
  <si>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</si>
  <si>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</si>
  <si>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</si>
  <si>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</si>
  <si>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</si>
  <si>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</si>
  <si>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</si>
  <si>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</si>
  <si>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</si>
  <si>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</si>
  <si>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</si>
  <si>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</si>
  <si>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</si>
  <si>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</si>
  <si>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</si>
  <si>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</si>
  <si>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</si>
  <si>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</si>
  <si>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</si>
  <si>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</si>
  <si>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</si>
  <si>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</si>
  <si>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</si>
  <si>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</si>
  <si>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</si>
  <si>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</si>
  <si>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</si>
  <si>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</si>
  <si>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</si>
  <si>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</si>
  <si>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</si>
  <si>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</si>
  <si>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</si>
  <si>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</si>
  <si>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</si>
  <si>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</si>
  <si>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</si>
  <si>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</si>
  <si>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</si>
  <si>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</si>
  <si>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</si>
  <si>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</si>
  <si>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</si>
  <si>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</si>
  <si>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</si>
  <si>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</si>
  <si>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</si>
  <si>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</si>
  <si>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</si>
  <si>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</si>
  <si>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</si>
  <si>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</si>
  <si>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</si>
  <si>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</si>
  <si>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</si>
  <si>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</si>
  <si>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</si>
  <si>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</si>
  <si>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</si>
  <si>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</si>
  <si>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</si>
  <si>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</si>
  <si>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</si>
  <si>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</si>
  <si>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</si>
  <si>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</si>
  <si>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</si>
  <si>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</si>
  <si>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</si>
  <si>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</si>
  <si>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</si>
  <si>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</si>
  <si>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</si>
  <si>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</si>
  <si>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</si>
  <si>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</si>
  <si>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</si>
  <si>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</si>
  <si>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</si>
  <si>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</si>
  <si>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</si>
  <si>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</si>
  <si>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</si>
  <si>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</si>
  <si>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</si>
  <si>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</si>
  <si>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</si>
  <si>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</si>
  <si>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</si>
  <si>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</si>
  <si>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</si>
  <si>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</si>
  <si>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</si>
  <si>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</si>
  <si>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</si>
  <si>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</si>
  <si>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</si>
  <si>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</si>
  <si>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</si>
  <si>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</si>
  <si>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</si>
  <si>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</si>
  <si>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</si>
  <si>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</si>
  <si>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</si>
  <si>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</si>
  <si>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</si>
  <si>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</si>
  <si>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</si>
  <si>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</si>
  <si>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</si>
  <si>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</si>
  <si>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</si>
  <si>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</si>
  <si>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</si>
  <si>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</si>
  <si>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</si>
  <si>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</si>
  <si>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</si>
  <si>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</si>
  <si>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</si>
  <si>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</si>
  <si>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</si>
  <si>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</si>
  <si>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</si>
  <si>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</si>
  <si>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</si>
  <si>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</si>
  <si>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</si>
  <si>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</si>
  <si>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</si>
  <si>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</si>
  <si>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</si>
  <si>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</si>
  <si>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</si>
  <si>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</si>
  <si>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</si>
  <si>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</si>
  <si>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</si>
  <si>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</si>
  <si>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</si>
  <si>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</si>
  <si>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</si>
  <si>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</si>
  <si>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</si>
  <si>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</si>
  <si>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</si>
  <si>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</si>
  <si>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</si>
  <si>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</si>
  <si>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</si>
  <si>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</si>
  <si>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</si>
  <si>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</si>
  <si>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</si>
  <si>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</si>
  <si>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</si>
  <si>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</si>
  <si>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</si>
  <si>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</si>
  <si>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</si>
  <si>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</si>
  <si>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</si>
  <si>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</si>
  <si>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</si>
  <si>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</si>
  <si>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</si>
  <si>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</si>
  <si>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</si>
  <si>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</si>
  <si>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</si>
  <si>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</si>
  <si>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</si>
  <si>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</si>
  <si>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</si>
  <si>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</si>
  <si>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</si>
  <si>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</si>
  <si>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</si>
  <si>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</si>
  <si>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</si>
  <si>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</si>
  <si>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</si>
  <si>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</si>
  <si>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</si>
  <si>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</si>
  <si>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</si>
  <si>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</si>
  <si>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</si>
  <si>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</si>
  <si>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</si>
  <si>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</si>
  <si>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</si>
  <si>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</si>
  <si>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</si>
  <si>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</si>
  <si>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</si>
  <si>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</si>
  <si>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</si>
  <si>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</si>
  <si>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</si>
  <si>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</si>
  <si>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</si>
  <si>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</si>
  <si>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</si>
  <si>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</si>
  <si>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</si>
  <si>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</si>
  <si>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</si>
  <si>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</si>
  <si>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</si>
  <si>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</si>
  <si>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</si>
  <si>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</si>
  <si>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</si>
  <si>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</si>
  <si>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</si>
  <si>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</si>
  <si>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</si>
  <si>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</si>
  <si>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</si>
  <si>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</si>
  <si>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</si>
  <si>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</si>
  <si>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</si>
  <si>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</si>
  <si>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</si>
  <si>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</si>
  <si>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</si>
  <si>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</si>
  <si>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</si>
  <si>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</si>
  <si>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</si>
  <si>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</si>
  <si>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</si>
  <si>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</si>
  <si>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</si>
  <si>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</si>
  <si>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</si>
  <si>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</si>
  <si>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</si>
  <si>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</si>
  <si>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</si>
  <si>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</si>
  <si>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</si>
  <si>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</si>
  <si>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</si>
  <si>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</si>
  <si>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</si>
  <si>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</si>
  <si>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</si>
  <si>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</si>
  <si>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</si>
  <si>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</si>
  <si>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</si>
  <si>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</si>
  <si>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</si>
  <si>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</si>
  <si>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</si>
  <si>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</si>
  <si>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</si>
  <si>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</si>
  <si>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</si>
  <si>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</si>
  <si>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</si>
  <si>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</si>
  <si>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</si>
  <si>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</si>
  <si>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</si>
  <si>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</si>
  <si>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</si>
  <si>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</si>
  <si>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</si>
  <si>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</si>
  <si>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</si>
  <si>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</si>
  <si>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</si>
  <si>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</si>
  <si>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</si>
  <si>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</si>
  <si>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</si>
  <si>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</si>
  <si>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</si>
  <si>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</si>
  <si>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</si>
  <si>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</si>
  <si>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</si>
  <si>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</si>
  <si>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</si>
  <si>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</si>
  <si>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</si>
  <si>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</si>
  <si>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</si>
  <si>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</si>
  <si>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</si>
  <si>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</si>
  <si>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</si>
  <si>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</si>
  <si>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</si>
  <si>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</si>
  <si>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</si>
  <si>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</si>
  <si>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</si>
  <si>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</si>
  <si>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</si>
  <si>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</si>
  <si>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</si>
  <si>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</si>
  <si>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</si>
  <si>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</si>
  <si>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</si>
  <si>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</si>
  <si>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</si>
  <si>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</si>
  <si>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</si>
  <si>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</si>
  <si>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</si>
  <si>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</si>
  <si>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</si>
  <si>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</si>
  <si>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</si>
  <si>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</si>
  <si>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</si>
  <si>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</si>
  <si>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</si>
  <si>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</si>
  <si>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</si>
  <si>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</si>
  <si>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</si>
  <si>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</si>
  <si>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</si>
  <si>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</si>
  <si>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</si>
  <si>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</si>
  <si>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</si>
  <si>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</si>
  <si>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</si>
  <si>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</si>
  <si>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</si>
  <si>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</si>
  <si>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</si>
  <si>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</si>
  <si>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</si>
  <si>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</si>
  <si>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</si>
  <si>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</si>
  <si>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</si>
  <si>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</si>
  <si>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</si>
  <si>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</si>
  <si>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</si>
  <si>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</si>
  <si>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</si>
  <si>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</si>
  <si>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</si>
  <si>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</si>
  <si>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</si>
  <si>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</si>
  <si>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</si>
  <si>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</si>
  <si>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</si>
  <si>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</si>
  <si>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</si>
  <si>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</si>
  <si>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</si>
  <si>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</si>
  <si>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</si>
  <si>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</si>
  <si>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</si>
  <si>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</si>
  <si>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</si>
  <si>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</si>
  <si>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</si>
  <si>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</si>
  <si>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</si>
  <si>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</si>
  <si>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</si>
  <si>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</si>
  <si>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</si>
  <si>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</si>
  <si>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</si>
  <si>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</si>
  <si>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</si>
  <si>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</si>
  <si>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</si>
  <si>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</si>
  <si>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</si>
  <si>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</si>
  <si>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</si>
  <si>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</si>
  <si>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</si>
  <si>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</si>
  <si>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</si>
  <si>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</si>
  <si>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</si>
  <si>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</si>
  <si>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</si>
  <si>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</si>
  <si>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</si>
  <si>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</si>
  <si>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</si>
  <si>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</si>
  <si>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</si>
  <si>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</si>
  <si>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</si>
  <si>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</si>
  <si>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</si>
  <si>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</si>
  <si>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</si>
  <si>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</si>
  <si>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</si>
  <si>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</si>
  <si>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</si>
  <si>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</si>
  <si>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</si>
  <si>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</si>
  <si>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</si>
  <si>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</si>
  <si>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</si>
  <si>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</si>
  <si>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</si>
  <si>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</si>
  <si>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</si>
  <si>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</si>
  <si>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</si>
  <si>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</si>
  <si>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</si>
  <si>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</si>
  <si>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</si>
  <si>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</si>
  <si>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</si>
  <si>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</si>
  <si>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</si>
  <si>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</si>
  <si>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</si>
  <si>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</si>
  <si>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</si>
  <si>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</si>
  <si>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</si>
  <si>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</si>
  <si>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</si>
  <si>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</si>
  <si>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</si>
  <si>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</si>
  <si>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</si>
  <si>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</si>
  <si>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</si>
  <si>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</si>
  <si>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</si>
  <si>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</si>
  <si>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</si>
  <si>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</si>
  <si>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</si>
  <si>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</si>
  <si>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</si>
  <si>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</si>
  <si>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</si>
  <si>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</si>
  <si>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</si>
  <si>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</si>
  <si>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</si>
  <si>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</si>
  <si>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</si>
  <si>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</si>
  <si>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</si>
  <si>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</si>
  <si>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</si>
  <si>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</si>
  <si>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</si>
  <si>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</si>
  <si>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</si>
  <si>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</si>
  <si>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</si>
  <si>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</si>
  <si>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</si>
  <si>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</si>
  <si>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</si>
  <si>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</si>
  <si>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</si>
  <si>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</si>
  <si>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</si>
  <si>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</si>
  <si>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</si>
  <si>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</si>
  <si>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</si>
  <si>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</si>
  <si>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</si>
  <si>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</si>
  <si>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</si>
  <si>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</si>
  <si>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</si>
  <si>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</si>
  <si>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</si>
  <si>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</si>
  <si>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</si>
  <si>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</si>
  <si>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</si>
  <si>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</si>
  <si>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</si>
  <si>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</si>
  <si>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</si>
  <si>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</si>
  <si>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</si>
  <si>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</si>
  <si>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</si>
  <si>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</si>
  <si>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</si>
  <si>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</si>
  <si>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</si>
  <si>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</si>
  <si>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</si>
  <si>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</si>
  <si>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</si>
  <si>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</si>
  <si>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</si>
  <si>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</si>
  <si>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</si>
  <si>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</si>
  <si>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</si>
  <si>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</si>
  <si>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</si>
  <si>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</si>
  <si>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</si>
  <si>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</si>
  <si>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</si>
  <si>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</si>
  <si>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</si>
  <si>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</si>
  <si>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</si>
  <si>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</si>
  <si>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</si>
  <si>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</si>
  <si>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</si>
  <si>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</si>
  <si>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</si>
  <si>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</si>
  <si>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</si>
  <si>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</si>
  <si>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</si>
  <si>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</si>
  <si>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</si>
  <si>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</si>
  <si>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</si>
  <si>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</si>
  <si>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</si>
  <si>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</si>
  <si>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</si>
  <si>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</si>
  <si>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</si>
  <si>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</si>
  <si>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</si>
  <si>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</si>
  <si>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</si>
  <si>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</si>
  <si>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</si>
  <si>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</si>
  <si>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</si>
  <si>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</si>
  <si>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</si>
  <si>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</si>
  <si>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</si>
  <si>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</si>
  <si>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</si>
  <si>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</si>
  <si>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</si>
  <si>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</si>
  <si>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</si>
  <si>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</si>
  <si>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</si>
  <si>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</si>
  <si>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</si>
  <si>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</si>
  <si>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</si>
  <si>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</si>
  <si>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</si>
  <si>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</si>
  <si>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</si>
  <si>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</si>
  <si>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</si>
  <si>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</si>
  <si>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</si>
  <si>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</si>
  <si>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</si>
  <si>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</si>
  <si>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</si>
  <si>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</si>
  <si>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</si>
  <si>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</si>
  <si>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</si>
  <si>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</si>
  <si>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</si>
  <si>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</si>
  <si>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</si>
  <si>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</si>
  <si>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</si>
  <si>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</si>
  <si>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</si>
  <si>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</si>
  <si>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</si>
  <si>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</si>
  <si>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</si>
  <si>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</si>
  <si>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</si>
  <si>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</si>
  <si>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</si>
  <si>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</si>
  <si>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</si>
  <si>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</si>
  <si>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</si>
  <si>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</si>
  <si>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</si>
  <si>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</si>
  <si>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</si>
  <si>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</si>
  <si>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</si>
  <si>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</si>
  <si>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</si>
  <si>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</si>
  <si>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</si>
  <si>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</si>
  <si>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</si>
  <si>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</si>
  <si>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</si>
  <si>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</si>
  <si>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</si>
  <si>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</si>
  <si>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</si>
  <si>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</si>
  <si>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</si>
  <si>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</si>
  <si>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</si>
  <si>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</si>
  <si>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</si>
  <si>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</si>
  <si>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</si>
  <si>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</si>
  <si>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</si>
  <si>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</si>
  <si>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</si>
  <si>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</si>
  <si>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</si>
  <si>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</si>
  <si>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</si>
  <si>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</si>
  <si>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</si>
  <si>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</si>
  <si>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</si>
  <si>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</si>
  <si>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</si>
  <si>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</si>
  <si>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</si>
  <si>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</si>
  <si>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</si>
  <si>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</si>
  <si>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</si>
  <si>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</si>
  <si>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</si>
  <si>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</si>
  <si>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</si>
  <si>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</si>
  <si>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</si>
  <si>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</si>
  <si>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</si>
  <si>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</si>
  <si>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</si>
  <si>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</si>
  <si>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</si>
  <si>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</si>
  <si>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</si>
  <si>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</si>
  <si>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</si>
  <si>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</si>
  <si>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</si>
  <si>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</si>
  <si>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</si>
  <si>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</si>
  <si>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</si>
  <si>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</si>
  <si>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</si>
  <si>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</si>
  <si>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</si>
  <si>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</si>
  <si>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</si>
  <si>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</si>
  <si>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</si>
  <si>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</si>
  <si>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</si>
  <si>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</si>
  <si>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</si>
  <si>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</si>
  <si>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</si>
  <si>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</si>
  <si>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</si>
  <si>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</si>
  <si>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</si>
  <si>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</si>
  <si>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</si>
  <si>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</si>
  <si>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</si>
  <si>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</si>
  <si>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</si>
  <si>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</si>
  <si>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</si>
  <si>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</si>
  <si>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</si>
  <si>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</si>
  <si>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</si>
  <si>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</si>
  <si>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</si>
  <si>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</si>
  <si>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</si>
  <si>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</si>
  <si>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</si>
  <si>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</si>
  <si>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</si>
  <si>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</si>
  <si>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</si>
  <si>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</si>
  <si>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</si>
  <si>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</si>
  <si>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</si>
  <si>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</si>
  <si>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</si>
  <si>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</si>
  <si>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</si>
  <si>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</si>
  <si>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</si>
  <si>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</si>
  <si>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</si>
  <si>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</si>
  <si>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</si>
  <si>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</si>
  <si>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</si>
  <si>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</si>
  <si>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</si>
  <si>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</si>
  <si>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</si>
  <si>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</si>
  <si>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</si>
  <si>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</si>
  <si>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</si>
  <si>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</si>
  <si>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</si>
  <si>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</si>
  <si>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</si>
  <si>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</si>
  <si>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</si>
  <si>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</si>
  <si>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</si>
  <si>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</si>
  <si>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</si>
  <si>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</si>
  <si>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</si>
  <si>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</si>
  <si>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</si>
  <si>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</si>
  <si>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</si>
  <si>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</si>
  <si>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</si>
  <si>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</si>
  <si>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</si>
  <si>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</si>
  <si>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</si>
  <si>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</si>
  <si>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</si>
  <si>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</si>
  <si>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</si>
  <si>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</si>
  <si>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</si>
  <si>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</si>
  <si>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</si>
  <si>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</si>
  <si>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</si>
  <si>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</si>
  <si>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</si>
  <si>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</si>
  <si>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</si>
  <si>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</si>
  <si>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</si>
  <si>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</si>
  <si>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</si>
  <si>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</si>
  <si>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</si>
  <si>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</si>
  <si>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</si>
  <si>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</si>
  <si>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</si>
  <si>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</si>
  <si>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</si>
  <si>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</si>
  <si>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</si>
  <si>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</si>
  <si>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</si>
  <si>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</si>
  <si>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</si>
  <si>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</si>
  <si>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</si>
  <si>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</si>
  <si>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</si>
  <si>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</si>
  <si>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</si>
  <si>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</si>
  <si>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</si>
  <si>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</si>
  <si>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</si>
  <si>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</si>
  <si>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</si>
  <si>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</si>
  <si>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</si>
  <si>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</si>
  <si>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</si>
  <si>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</si>
  <si>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</si>
  <si>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</si>
  <si>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</si>
  <si>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</si>
  <si>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</si>
  <si>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</si>
  <si>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</si>
  <si>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</si>
  <si>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</si>
  <si>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</si>
  <si>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</si>
  <si>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</si>
  <si>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</si>
  <si>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</si>
  <si>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</si>
  <si>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</si>
  <si>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</si>
  <si>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</si>
  <si>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</si>
  <si>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</si>
  <si>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</si>
  <si>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</si>
  <si>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</si>
  <si>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</si>
  <si>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</si>
  <si>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</si>
  <si>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</si>
  <si>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</si>
  <si>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</si>
  <si>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</si>
  <si>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</si>
  <si>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</si>
  <si>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</si>
  <si>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</si>
  <si>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</si>
  <si>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</si>
  <si>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</si>
  <si>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</si>
  <si>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</si>
  <si>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</si>
  <si>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</si>
  <si>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</si>
  <si>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</si>
  <si>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</si>
  <si>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</si>
  <si>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</si>
  <si>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</si>
  <si>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</si>
  <si>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</si>
  <si>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</si>
  <si>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</si>
  <si>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</si>
  <si>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</si>
  <si>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</si>
  <si>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</si>
  <si>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</si>
  <si>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</si>
  <si>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</si>
  <si>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</si>
  <si>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</si>
  <si>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</si>
  <si>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</si>
  <si>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</si>
  <si>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</si>
  <si>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</si>
  <si>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</si>
  <si>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</si>
  <si>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</si>
  <si>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</si>
  <si>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</si>
  <si>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</si>
  <si>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</si>
  <si>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</si>
  <si>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</si>
  <si>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</si>
  <si>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</si>
  <si>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</si>
  <si>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</si>
  <si>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</si>
  <si>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</si>
  <si>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</si>
  <si>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</si>
  <si>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</si>
  <si>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</si>
  <si>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</si>
  <si>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</si>
  <si>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</si>
  <si>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</si>
  <si>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</si>
  <si>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</si>
  <si>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</si>
  <si>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</si>
  <si>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</si>
  <si>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</si>
  <si>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</si>
  <si>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</si>
  <si>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</si>
  <si>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</si>
  <si>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</si>
  <si>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</si>
  <si>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</si>
  <si>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</si>
  <si>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</si>
  <si>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</si>
  <si>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</si>
  <si>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</si>
  <si>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</si>
  <si>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</si>
  <si>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</si>
  <si>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</si>
  <si>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</si>
  <si>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</si>
  <si>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</si>
  <si>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</si>
  <si>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</si>
  <si>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</si>
  <si>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</si>
  <si>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</si>
  <si>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</si>
  <si>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</si>
  <si>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</si>
  <si>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</si>
  <si>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</si>
  <si>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</si>
  <si>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</si>
  <si>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</si>
  <si>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</si>
  <si>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</si>
  <si>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</si>
  <si>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</si>
  <si>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</si>
  <si>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</si>
  <si>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</si>
  <si>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</si>
  <si>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</si>
  <si>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</si>
  <si>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</si>
  <si>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</si>
  <si>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</si>
  <si>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</si>
  <si>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</si>
  <si>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</si>
  <si>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</si>
  <si>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</si>
  <si>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</si>
  <si>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</si>
  <si>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</si>
  <si>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</si>
  <si>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</si>
  <si>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</si>
  <si>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</si>
  <si>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</si>
  <si>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</si>
  <si>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</si>
  <si>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</si>
  <si>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</si>
  <si>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</si>
  <si>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</si>
  <si>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</si>
  <si>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</si>
  <si>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</si>
  <si>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</si>
  <si>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</si>
  <si>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</si>
  <si>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</si>
  <si>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</si>
  <si>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</si>
  <si>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</si>
  <si>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</si>
  <si>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</si>
  <si>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</si>
  <si>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</si>
  <si>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</si>
  <si>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</si>
  <si>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</si>
  <si>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</si>
  <si>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</si>
  <si>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</si>
  <si>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</si>
  <si>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</si>
  <si>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</si>
  <si>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</si>
  <si>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</si>
  <si>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</si>
  <si>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</si>
  <si>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</si>
  <si>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</si>
  <si>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</si>
  <si>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</si>
  <si>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</si>
  <si>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</si>
  <si>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</si>
  <si>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</si>
  <si>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</si>
  <si>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</si>
  <si>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</si>
  <si>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</si>
  <si>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</si>
  <si>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</si>
  <si>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</si>
  <si>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</si>
  <si>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</si>
  <si>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</si>
  <si>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</si>
  <si>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</si>
  <si>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</si>
  <si>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</si>
  <si>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</si>
  <si>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</si>
  <si>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</si>
  <si>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</si>
  <si>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</si>
  <si>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</si>
  <si>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</si>
  <si>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</si>
  <si>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</si>
  <si>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</si>
  <si>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</si>
  <si>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</si>
  <si>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</si>
  <si>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</si>
  <si>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</si>
  <si>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</si>
  <si>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</si>
  <si>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</si>
  <si>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</si>
  <si>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</si>
  <si>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</si>
  <si>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</si>
  <si>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</si>
  <si>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</si>
  <si>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</si>
  <si>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</si>
  <si>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</si>
  <si>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</si>
  <si>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</si>
  <si>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</si>
  <si>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</si>
  <si>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</si>
  <si>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</si>
  <si>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</si>
  <si>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</si>
  <si>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</si>
  <si>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</si>
  <si>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</si>
  <si>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</si>
  <si>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</si>
  <si>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</si>
  <si>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</si>
  <si>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</si>
  <si>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</si>
  <si>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</si>
  <si>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</si>
  <si>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</si>
  <si>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</si>
  <si>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</si>
  <si>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</si>
  <si>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</si>
  <si>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</si>
  <si>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</si>
  <si>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</si>
  <si>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</si>
  <si>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</si>
  <si>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</si>
  <si>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</si>
  <si>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</si>
  <si>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</si>
  <si>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</si>
  <si>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</si>
  <si>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</si>
  <si>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</si>
  <si>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</si>
  <si>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</si>
  <si>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</si>
  <si>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</si>
  <si>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</si>
  <si>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</si>
  <si>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</si>
  <si>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</si>
  <si>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</si>
  <si>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</si>
  <si>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</si>
  <si>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</si>
  <si>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</si>
  <si>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</si>
  <si>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</si>
  <si>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</si>
  <si>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</si>
  <si>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</si>
  <si>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</si>
  <si>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</si>
  <si>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</si>
  <si>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</si>
  <si>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</si>
  <si>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</si>
  <si>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</si>
  <si>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</si>
  <si>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</si>
  <si>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</si>
  <si>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</si>
  <si>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</si>
  <si>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</si>
  <si>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</si>
  <si>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</si>
  <si>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</si>
  <si>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</si>
  <si>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</si>
  <si>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</si>
  <si>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</si>
  <si>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</si>
  <si>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</si>
  <si>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</si>
  <si>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</si>
  <si>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</si>
  <si>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</si>
  <si>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</si>
  <si>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</si>
  <si>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</si>
  <si>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</si>
  <si>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</si>
  <si>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</si>
  <si>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</si>
  <si>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</si>
  <si>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</si>
  <si>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</si>
  <si>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</si>
  <si>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</si>
  <si>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</si>
  <si>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</si>
  <si>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</si>
  <si>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</si>
  <si>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</si>
  <si>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</si>
  <si>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</si>
  <si>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</si>
  <si>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</si>
  <si>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</si>
  <si>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</si>
  <si>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</si>
  <si>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</si>
  <si>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</si>
  <si>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</si>
  <si>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</si>
  <si>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</si>
  <si>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</si>
  <si>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</si>
  <si>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</si>
  <si>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</si>
  <si>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</si>
  <si>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</si>
  <si>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</si>
  <si>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</si>
  <si>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</si>
  <si>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</si>
  <si>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</si>
  <si>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</si>
  <si>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</si>
  <si>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</si>
  <si>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</si>
  <si>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</si>
  <si>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</si>
  <si>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</si>
  <si>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</si>
  <si>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</si>
  <si>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</si>
  <si>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</si>
  <si>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</si>
  <si>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</si>
  <si>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</si>
  <si>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</si>
  <si>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</si>
  <si>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</si>
  <si>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</si>
  <si>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</si>
  <si>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</si>
  <si>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</si>
  <si>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</si>
  <si>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</si>
  <si>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</si>
  <si>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</si>
  <si>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</si>
  <si>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</si>
  <si>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</si>
  <si>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</si>
  <si>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</si>
  <si>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</si>
  <si>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</si>
  <si>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</si>
  <si>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</si>
  <si>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</si>
  <si>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</si>
  <si>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</si>
  <si>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</si>
  <si>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</si>
  <si>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</si>
  <si>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</si>
  <si>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</si>
  <si>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</si>
  <si>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</si>
  <si>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</si>
  <si>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</si>
  <si>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</si>
  <si>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</si>
  <si>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</si>
  <si>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</si>
  <si>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</si>
  <si>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</si>
  <si>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</si>
  <si>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</si>
  <si>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</si>
  <si>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</si>
  <si>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</si>
  <si>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</si>
  <si>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</si>
  <si>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</si>
  <si>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</si>
  <si>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</si>
  <si>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</si>
  <si>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</si>
  <si>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</si>
  <si>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</si>
  <si>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</si>
  <si>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</si>
  <si>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</si>
  <si>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</si>
  <si>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</si>
  <si>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</si>
  <si>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</si>
  <si>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</si>
  <si>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</si>
  <si>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</si>
  <si>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</si>
  <si>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</si>
  <si>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</si>
  <si>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</si>
  <si>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</si>
  <si>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</si>
  <si>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</si>
  <si>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</si>
  <si>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</si>
  <si>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</si>
  <si>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</si>
  <si>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</si>
  <si>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</si>
  <si>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</si>
  <si>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</si>
  <si>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</si>
  <si>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</si>
  <si>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</si>
  <si>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</si>
  <si>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</si>
  <si>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</si>
  <si>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</si>
  <si>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</si>
  <si>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</si>
  <si>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</si>
  <si>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</si>
  <si>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</si>
  <si>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</si>
  <si>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</si>
  <si>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</si>
  <si>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</si>
  <si>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</si>
  <si>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</si>
  <si>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</si>
  <si>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</si>
  <si>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</si>
  <si>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</si>
  <si>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</si>
  <si>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</si>
  <si>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</si>
  <si>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</si>
  <si>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</si>
  <si>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</si>
  <si>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</si>
  <si>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</si>
  <si>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</si>
  <si>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</si>
  <si>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</si>
  <si>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</si>
  <si>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</si>
  <si>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</si>
  <si>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</si>
  <si>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</si>
  <si>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</si>
  <si>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</si>
  <si>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</si>
  <si>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</si>
  <si>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</si>
  <si>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</si>
  <si>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</si>
  <si>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</si>
  <si>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</si>
  <si>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</si>
  <si>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</si>
  <si>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</si>
  <si>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</si>
  <si>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</si>
  <si>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</si>
  <si>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</si>
  <si>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</si>
  <si>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</si>
  <si>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</si>
  <si>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</si>
  <si>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</si>
  <si>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</si>
  <si>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</si>
  <si>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</si>
  <si>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</si>
  <si>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</si>
  <si>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</si>
  <si>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</si>
  <si>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</si>
  <si>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</si>
  <si>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</si>
  <si>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</si>
  <si>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</si>
  <si>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</si>
  <si>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</si>
  <si>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</si>
  <si>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</si>
  <si>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</si>
  <si>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</si>
  <si>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</si>
  <si>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</si>
  <si>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</si>
  <si>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</si>
  <si>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</si>
  <si>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</si>
  <si>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</si>
  <si>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</si>
  <si>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</si>
  <si>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</si>
  <si>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</si>
  <si>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</si>
  <si>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</si>
  <si>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</si>
  <si>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</si>
  <si>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</si>
  <si>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</si>
  <si>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</si>
  <si>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</si>
  <si>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</si>
  <si>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</si>
  <si>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</si>
  <si>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</si>
  <si>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</si>
  <si>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</si>
  <si>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</si>
  <si>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</si>
  <si>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</si>
  <si>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</si>
  <si>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</si>
  <si>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</si>
  <si>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</si>
  <si>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</si>
  <si>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</si>
  <si>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</si>
  <si>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</si>
  <si>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</si>
  <si>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</si>
  <si>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</si>
  <si>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</si>
  <si>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</si>
  <si>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</si>
  <si>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</si>
  <si>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</si>
  <si>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</si>
  <si>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</si>
  <si>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</si>
  <si>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</si>
  <si>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</si>
  <si>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</si>
  <si>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</si>
  <si>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</si>
  <si>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</si>
  <si>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</si>
  <si>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</si>
  <si>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</si>
  <si>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</si>
  <si>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</si>
  <si>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</si>
  <si>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</si>
  <si>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</si>
  <si>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</si>
  <si>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</si>
  <si>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</si>
  <si>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</si>
  <si>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</si>
  <si>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</si>
  <si>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</si>
  <si>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</si>
  <si>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</si>
  <si>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</si>
  <si>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</si>
  <si>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</si>
  <si>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</si>
  <si>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</si>
  <si>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</si>
  <si>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</si>
  <si>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</si>
  <si>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</si>
  <si>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</si>
  <si>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</si>
  <si>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</si>
  <si>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</si>
  <si>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</si>
  <si>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</si>
  <si>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</si>
  <si>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</si>
  <si>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</si>
  <si>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</si>
  <si>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</si>
  <si>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</si>
  <si>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</si>
  <si>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</si>
  <si>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</si>
  <si>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</si>
  <si>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</si>
  <si>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</si>
  <si>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</si>
  <si>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</si>
  <si>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</si>
  <si>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</si>
  <si>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</si>
  <si>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</si>
  <si>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</si>
  <si>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</si>
  <si>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</si>
  <si>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</si>
  <si>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</si>
  <si>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</si>
  <si>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</si>
  <si>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</si>
  <si>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</si>
  <si>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</si>
  <si>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</si>
  <si>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</si>
  <si>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</si>
  <si>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</si>
  <si>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</si>
  <si>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</si>
  <si>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</si>
  <si>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</si>
  <si>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</si>
  <si>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</si>
  <si>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</si>
  <si>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</si>
  <si>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</si>
  <si>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</si>
  <si>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</si>
  <si>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</si>
  <si>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</si>
  <si>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</si>
  <si>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</si>
  <si>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</si>
  <si>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</si>
  <si>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</si>
  <si>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</si>
  <si>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</si>
  <si>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</si>
  <si>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</si>
  <si>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</si>
  <si>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</si>
  <si>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</si>
  <si>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</si>
  <si>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</si>
  <si>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</si>
  <si>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</si>
  <si>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</si>
  <si>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</si>
  <si>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</si>
  <si>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</si>
  <si>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</si>
  <si>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</si>
  <si>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</si>
  <si>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</si>
  <si>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</si>
  <si>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</si>
  <si>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</si>
  <si>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</si>
  <si>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</si>
  <si>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</si>
  <si>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</si>
  <si>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</si>
  <si>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</si>
  <si>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</si>
  <si>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</si>
  <si>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</si>
  <si>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</si>
  <si>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</si>
  <si>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</si>
  <si>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</si>
  <si>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</si>
  <si>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</si>
  <si>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</si>
  <si>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</si>
  <si>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</si>
  <si>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</si>
  <si>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</si>
  <si>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</si>
  <si>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</si>
  <si>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</si>
  <si>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</si>
  <si>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</si>
  <si>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</si>
  <si>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</si>
  <si>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</si>
  <si>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</si>
  <si>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</si>
  <si>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</si>
  <si>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</si>
  <si>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</si>
  <si>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</si>
  <si>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</si>
  <si>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</si>
  <si>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</si>
  <si>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</si>
  <si>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</si>
  <si>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</si>
  <si>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</si>
  <si>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</si>
  <si>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</si>
  <si>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</si>
  <si>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</si>
  <si>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</si>
  <si>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</si>
  <si>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</si>
  <si>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</si>
  <si>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</si>
  <si>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</si>
  <si>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</si>
  <si>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</si>
  <si>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</si>
  <si>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</si>
  <si>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</si>
  <si>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</si>
  <si>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</si>
  <si>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</si>
  <si>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</si>
  <si>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</si>
  <si>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</si>
  <si>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</si>
  <si>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</si>
  <si>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</si>
  <si>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</si>
  <si>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</si>
  <si>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</si>
  <si>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</si>
  <si>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</si>
  <si>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</si>
  <si>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</si>
  <si>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</si>
  <si>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</si>
  <si>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</si>
  <si>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</si>
  <si>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</si>
  <si>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</si>
  <si>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</si>
  <si>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</si>
  <si>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</si>
  <si>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</si>
  <si>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</si>
  <si>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</si>
  <si>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</si>
  <si>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</si>
  <si>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</si>
  <si>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</si>
  <si>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</si>
  <si>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</si>
  <si>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</si>
  <si>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</si>
  <si>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</si>
  <si>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</si>
  <si>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</si>
  <si>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</si>
  <si>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</si>
  <si>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</si>
  <si>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</si>
  <si>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</si>
  <si>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</si>
  <si>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</si>
  <si>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</si>
  <si>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</si>
  <si>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</si>
  <si>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</si>
  <si>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</si>
  <si>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</si>
  <si>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</si>
  <si>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</si>
  <si>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</si>
  <si>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</si>
  <si>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</si>
  <si>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</si>
  <si>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</si>
  <si>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</si>
  <si>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</si>
  <si>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</si>
  <si>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</si>
  <si>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</si>
  <si>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</si>
  <si>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</si>
  <si>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</si>
  <si>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</si>
  <si>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</si>
  <si>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</si>
  <si>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</si>
  <si>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</si>
  <si>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</si>
  <si>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</si>
  <si>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</si>
  <si>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</si>
  <si>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</si>
  <si>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</si>
  <si>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</si>
  <si>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</si>
  <si>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</si>
  <si>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</si>
  <si>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</si>
  <si>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</si>
  <si>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</si>
  <si>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</si>
  <si>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</si>
  <si>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</si>
  <si>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</si>
  <si>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</si>
  <si>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</si>
  <si>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</si>
  <si>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</si>
  <si>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</si>
  <si>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</si>
  <si>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</si>
  <si>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</si>
  <si>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</si>
  <si>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</si>
  <si>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</si>
  <si>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</si>
  <si>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</si>
  <si>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</si>
  <si>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</si>
  <si>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</si>
  <si>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</si>
  <si>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</si>
  <si>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</si>
  <si>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</si>
  <si>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</si>
  <si>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</si>
  <si>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</si>
  <si>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</si>
  <si>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</si>
  <si>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</si>
  <si>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</si>
  <si>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</si>
  <si>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</si>
  <si>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</si>
  <si>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</si>
  <si>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</si>
  <si>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</si>
  <si>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</si>
  <si>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</si>
  <si>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</si>
  <si>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</si>
  <si>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</si>
  <si>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</si>
  <si>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</si>
  <si>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</si>
  <si>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</si>
  <si>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</si>
  <si>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</si>
  <si>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</si>
  <si>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</si>
  <si>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</si>
  <si>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</si>
  <si>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</si>
  <si>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</si>
  <si>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</si>
  <si>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</si>
  <si>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</si>
  <si>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</si>
  <si>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</si>
  <si>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</si>
  <si>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</si>
  <si>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</si>
  <si>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</si>
  <si>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</si>
  <si>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</si>
  <si>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</si>
  <si>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</si>
  <si>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</si>
  <si>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</si>
  <si>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</si>
  <si>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</si>
  <si>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</si>
  <si>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</si>
  <si>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</si>
  <si>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</si>
  <si>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</si>
  <si>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</si>
  <si>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</si>
  <si>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</si>
  <si>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</si>
  <si>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</si>
  <si>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</si>
  <si>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</si>
  <si>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</si>
  <si>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</si>
  <si>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</si>
  <si>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</si>
  <si>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</si>
  <si>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</si>
  <si>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</si>
  <si>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</si>
  <si>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</si>
  <si>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</si>
  <si>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</si>
  <si>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</si>
  <si>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</si>
  <si>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</si>
  <si>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</si>
  <si>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</si>
  <si>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</si>
  <si>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</si>
  <si>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</si>
  <si>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</si>
  <si>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</si>
  <si>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</si>
  <si>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</si>
  <si>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</si>
  <si>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</si>
  <si>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</si>
  <si>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</si>
  <si>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</si>
  <si>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</si>
  <si>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</si>
  <si>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</si>
  <si>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</si>
  <si>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</si>
  <si>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</si>
  <si>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</si>
  <si>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</si>
  <si>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</si>
  <si>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</si>
  <si>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</si>
  <si>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</si>
  <si>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</si>
  <si>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</si>
  <si>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</si>
  <si>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</si>
  <si>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</si>
  <si>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</si>
  <si>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</si>
  <si>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</si>
  <si>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</si>
  <si>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</si>
  <si>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</si>
  <si>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</si>
  <si>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</si>
  <si>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</si>
  <si>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</si>
  <si>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</si>
  <si>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</si>
  <si>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</si>
  <si>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</si>
  <si>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</si>
  <si>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</si>
  <si>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</si>
  <si>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</si>
  <si>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</si>
  <si>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</si>
  <si>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</si>
  <si>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</si>
  <si>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</si>
  <si>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</si>
  <si>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</si>
  <si>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</si>
  <si>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</si>
  <si>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</si>
  <si>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</si>
  <si>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</si>
  <si>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</si>
  <si>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</si>
  <si>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</si>
  <si>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</si>
  <si>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</si>
  <si>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</si>
  <si>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</si>
  <si>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</si>
  <si>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</si>
  <si>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</si>
  <si>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</si>
  <si>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</si>
  <si>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</si>
  <si>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</si>
  <si>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</si>
  <si>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</si>
  <si>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</si>
  <si>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</si>
  <si>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</si>
  <si>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</si>
  <si>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</si>
  <si>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</si>
  <si>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</si>
  <si>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</si>
  <si>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</si>
  <si>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</si>
  <si>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</si>
  <si>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</si>
  <si>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</si>
  <si>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</si>
  <si>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</si>
  <si>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</si>
  <si>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</si>
  <si>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</si>
  <si>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</si>
  <si>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</si>
  <si>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</si>
  <si>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</si>
  <si>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</si>
  <si>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</si>
  <si>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</si>
  <si>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</si>
  <si>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</si>
  <si>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</si>
  <si>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</si>
  <si>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</si>
  <si>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</si>
  <si>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</si>
  <si>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</si>
  <si>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</si>
  <si>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</si>
  <si>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</si>
  <si>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</si>
  <si>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</si>
  <si>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</si>
  <si>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</si>
  <si>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</si>
  <si>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</si>
  <si>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</si>
  <si>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</si>
  <si>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</si>
  <si>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</si>
  <si>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</si>
  <si>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</si>
  <si>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</si>
  <si>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</si>
  <si>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</si>
  <si>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</si>
  <si>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</si>
  <si>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</si>
  <si>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</si>
  <si>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</si>
  <si>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</si>
  <si>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</si>
  <si>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</si>
  <si>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</si>
  <si>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</si>
  <si>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</si>
  <si>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</si>
  <si>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</si>
  <si>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</si>
  <si>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</si>
  <si>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</si>
  <si>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</si>
  <si>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</si>
  <si>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</si>
  <si>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</si>
  <si>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</si>
  <si>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</si>
  <si>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</si>
  <si>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</si>
  <si>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</si>
  <si>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</si>
  <si>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</si>
  <si>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</si>
  <si>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</si>
  <si>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</si>
  <si>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</si>
  <si>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</si>
  <si>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</si>
  <si>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</si>
  <si>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</si>
  <si>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</si>
  <si>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</si>
  <si>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</si>
  <si>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</si>
  <si>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</si>
  <si>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</si>
  <si>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</si>
  <si>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</si>
  <si>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</si>
  <si>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</si>
  <si>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</si>
  <si>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</si>
  <si>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</si>
  <si>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</si>
  <si>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</si>
  <si>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</si>
  <si>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</si>
  <si>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</si>
  <si>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</si>
  <si>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</si>
  <si>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</si>
  <si>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</si>
  <si>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</si>
  <si>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</si>
  <si>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</si>
  <si>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</si>
  <si>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</si>
  <si>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</si>
  <si>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</si>
  <si>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</si>
  <si>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</si>
  <si>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</si>
  <si>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</si>
  <si>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</si>
  <si>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</si>
  <si>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</si>
  <si>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</si>
  <si>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</si>
  <si>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</si>
  <si>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</si>
  <si>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</si>
  <si>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</si>
  <si>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</si>
  <si>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</si>
  <si>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</si>
  <si>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</si>
  <si>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</si>
  <si>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</si>
  <si>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</si>
  <si>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</si>
  <si>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</si>
  <si>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</si>
  <si>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</si>
  <si>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</si>
  <si>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</si>
  <si>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</si>
  <si>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</si>
  <si>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</si>
  <si>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</si>
  <si>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</si>
  <si>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</si>
  <si>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</si>
  <si>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</si>
  <si>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</si>
  <si>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</si>
  <si>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</si>
  <si>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</si>
  <si>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</si>
  <si>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</si>
  <si>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</si>
  <si>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</si>
  <si>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</si>
  <si>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</si>
  <si>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</si>
  <si>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</si>
  <si>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</si>
  <si>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</si>
  <si>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</si>
  <si>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</si>
  <si>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</si>
  <si>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</si>
  <si>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</si>
  <si>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</si>
  <si>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</si>
  <si>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</si>
  <si>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</si>
  <si>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</si>
  <si>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</si>
  <si>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</si>
  <si>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</si>
  <si>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</si>
  <si>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</si>
  <si>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</si>
  <si>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</si>
  <si>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</si>
  <si>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</si>
  <si>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</si>
  <si>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</si>
  <si>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</si>
  <si>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</si>
  <si>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</si>
  <si>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</si>
  <si>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</si>
  <si>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</si>
  <si>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</si>
  <si>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</si>
  <si>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</si>
  <si>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</si>
  <si>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</si>
  <si>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</si>
  <si>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</si>
  <si>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</si>
  <si>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</si>
  <si>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</si>
  <si>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</si>
  <si>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</si>
  <si>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</si>
  <si>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</si>
  <si>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</si>
  <si>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</si>
  <si>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</si>
  <si>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</si>
  <si>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</si>
  <si>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</si>
  <si>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</si>
  <si>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</si>
  <si>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</si>
  <si>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</si>
  <si>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</si>
  <si>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</si>
  <si>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</si>
  <si>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</si>
  <si>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</si>
  <si>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</si>
  <si>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</si>
  <si>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</si>
  <si>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</si>
  <si>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</si>
  <si>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</si>
  <si>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</si>
  <si>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</si>
  <si>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</si>
  <si>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</si>
  <si>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</si>
  <si>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</si>
  <si>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</si>
  <si>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</si>
  <si>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</si>
  <si>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</si>
  <si>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</si>
  <si>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</si>
  <si>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</si>
  <si>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</si>
  <si>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</si>
  <si>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</si>
  <si>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</si>
  <si>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</si>
  <si>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</si>
  <si>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</si>
  <si>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</si>
  <si>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</si>
  <si>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</si>
  <si>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</si>
  <si>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</si>
  <si>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</si>
  <si>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</si>
  <si>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</si>
  <si>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</si>
  <si>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</si>
  <si>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</si>
  <si>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</si>
  <si>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</si>
  <si>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</si>
  <si>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</si>
  <si>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</si>
  <si>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</si>
  <si>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</si>
  <si>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</si>
  <si>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</si>
  <si>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</si>
  <si>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</si>
  <si>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</si>
  <si>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</si>
  <si>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</si>
  <si>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</si>
  <si>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</si>
  <si>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</si>
  <si>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</si>
  <si>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</si>
  <si>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</si>
  <si>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</si>
  <si>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</si>
  <si>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</si>
  <si>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</si>
  <si>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</si>
  <si>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</si>
  <si>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</si>
  <si>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</si>
  <si>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</si>
  <si>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</si>
  <si>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</si>
  <si>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</si>
  <si>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</si>
  <si>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</si>
  <si>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</si>
  <si>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</si>
  <si>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</si>
  <si>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</si>
  <si>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</si>
  <si>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</si>
  <si>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</si>
  <si>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</si>
  <si>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</si>
  <si>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</si>
  <si>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</si>
  <si>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</si>
  <si>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</si>
  <si>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</si>
  <si>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</si>
  <si>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</si>
  <si>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</si>
  <si>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</si>
  <si>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</si>
  <si>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</si>
  <si>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</si>
  <si>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</si>
  <si>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</si>
  <si>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</si>
  <si>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</si>
  <si>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</si>
  <si>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</si>
  <si>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</si>
  <si>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</si>
  <si>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</si>
  <si>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</si>
  <si>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</si>
  <si>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</si>
  <si>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</si>
  <si>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</si>
  <si>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</si>
  <si>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</si>
  <si>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</si>
  <si>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</si>
  <si>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</si>
  <si>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</si>
  <si>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</si>
  <si>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</si>
  <si>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</si>
  <si>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</si>
  <si>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</si>
  <si>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</si>
  <si>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</si>
  <si>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</si>
  <si>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</si>
  <si>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</si>
  <si>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</si>
  <si>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</si>
  <si>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</si>
  <si>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</si>
  <si>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</si>
  <si>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</si>
  <si>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</si>
  <si>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</si>
  <si>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</si>
  <si>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</si>
  <si>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</si>
  <si>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</si>
  <si>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</si>
  <si>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</si>
  <si>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</si>
  <si>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</si>
  <si>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</si>
  <si>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</si>
  <si>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</si>
  <si>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</si>
  <si>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</si>
  <si>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</si>
  <si>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</si>
  <si>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</si>
  <si>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</si>
  <si>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</si>
  <si>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</si>
  <si>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</si>
  <si>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</si>
  <si>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</si>
  <si>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</si>
  <si>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</si>
  <si>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</si>
  <si>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</si>
  <si>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</si>
  <si>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</si>
  <si>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</si>
  <si>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</si>
  <si>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</si>
  <si>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</si>
  <si>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</si>
  <si>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</si>
  <si>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</si>
  <si>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</si>
  <si>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</si>
  <si>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</si>
  <si>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</si>
  <si>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</si>
  <si>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</si>
  <si>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</si>
  <si>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</si>
  <si>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</si>
  <si>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</si>
  <si>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</si>
  <si>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</si>
  <si>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</si>
  <si>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</si>
  <si>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</si>
  <si>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</si>
  <si>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</si>
  <si>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</si>
  <si>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</si>
  <si>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</si>
  <si>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</si>
  <si>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</si>
  <si>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</si>
  <si>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</si>
  <si>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</si>
  <si>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</si>
  <si>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</si>
  <si>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</si>
  <si>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</si>
  <si>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</si>
  <si>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</si>
  <si>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</si>
  <si>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</si>
  <si>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</si>
  <si>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</si>
  <si>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</si>
  <si>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</si>
  <si>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</si>
  <si>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</si>
  <si>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</si>
  <si>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</si>
  <si>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</si>
  <si>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</si>
  <si>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</si>
  <si>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</si>
  <si>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</si>
  <si>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</si>
  <si>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</si>
  <si>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</si>
  <si>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</si>
  <si>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</si>
  <si>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</si>
  <si>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</si>
  <si>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</si>
  <si>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</si>
  <si>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</si>
  <si>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</si>
  <si>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</si>
  <si>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</si>
  <si>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</si>
  <si>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</si>
  <si>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</si>
  <si>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</si>
  <si>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</si>
  <si>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</si>
  <si>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</si>
  <si>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</si>
  <si>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</si>
  <si>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</si>
  <si>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</si>
  <si>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</si>
  <si>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</si>
  <si>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</si>
  <si>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</si>
  <si>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</si>
  <si>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</si>
  <si>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</si>
  <si>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</si>
  <si>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</si>
  <si>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</si>
  <si>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</si>
  <si>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</si>
  <si>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</si>
  <si>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</si>
  <si>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</si>
  <si>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</si>
  <si>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</si>
  <si>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</si>
  <si>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</si>
  <si>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</si>
  <si>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</si>
  <si>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</si>
  <si>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</si>
  <si>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</si>
  <si>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</si>
  <si>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</si>
  <si>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</si>
  <si>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</si>
  <si>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</si>
  <si>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</si>
  <si>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</si>
  <si>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</si>
  <si>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</si>
  <si>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</si>
  <si>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</si>
  <si>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</si>
  <si>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</si>
  <si>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</si>
  <si>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</si>
  <si>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</si>
  <si>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</si>
  <si>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</si>
  <si>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</si>
  <si>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</si>
  <si>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</si>
  <si>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</si>
  <si>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</si>
  <si>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</si>
  <si>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</si>
  <si>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</si>
  <si>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</si>
  <si>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</si>
  <si>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</si>
  <si>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</si>
  <si>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</si>
  <si>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</si>
  <si>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</si>
  <si>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</si>
  <si>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</si>
  <si>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</si>
  <si>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</si>
  <si>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</si>
  <si>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</si>
  <si>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</si>
  <si>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</si>
  <si>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</si>
  <si>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</si>
  <si>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</si>
  <si>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</si>
  <si>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</si>
  <si>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</si>
  <si>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</si>
  <si>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</si>
  <si>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</si>
  <si>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</si>
  <si>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</si>
  <si>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</si>
  <si>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</si>
  <si>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</si>
  <si>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</si>
  <si>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</si>
  <si>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</si>
  <si>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</si>
  <si>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</si>
  <si>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</si>
  <si>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</si>
  <si>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</si>
  <si>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</si>
  <si>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</si>
  <si>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</si>
  <si>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</si>
  <si>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</si>
  <si>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</si>
  <si>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</si>
  <si>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</si>
  <si>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</si>
  <si>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</si>
  <si>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</si>
  <si>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</si>
  <si>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</si>
  <si>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</si>
  <si>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</si>
  <si>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</si>
  <si>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</si>
  <si>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</si>
  <si>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</si>
  <si>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</si>
  <si>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</si>
  <si>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</si>
  <si>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</si>
  <si>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</si>
  <si>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</si>
  <si>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</si>
  <si>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</si>
  <si>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</si>
  <si>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</si>
  <si>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</si>
  <si>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</si>
  <si>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</si>
  <si>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</si>
  <si>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</si>
  <si>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</si>
  <si>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</si>
  <si>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</si>
  <si>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</si>
  <si>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</si>
  <si>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</si>
  <si>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</si>
  <si>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</si>
  <si>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</si>
  <si>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</si>
  <si>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</si>
  <si>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</si>
  <si>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</si>
  <si>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</si>
  <si>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</si>
  <si>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</si>
  <si>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</si>
  <si>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</si>
  <si>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</si>
  <si>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</si>
  <si>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</si>
  <si>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</si>
  <si>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</si>
  <si>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</si>
  <si>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</si>
  <si>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</si>
  <si>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</si>
  <si>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</si>
  <si>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</si>
  <si>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</si>
  <si>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</si>
  <si>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</si>
  <si>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</si>
  <si>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</si>
  <si>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</si>
  <si>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</si>
  <si>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</si>
  <si>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</si>
  <si>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</si>
  <si>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</si>
  <si>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</si>
  <si>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</si>
  <si>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</si>
  <si>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</si>
  <si>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</si>
  <si>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</si>
  <si>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</si>
  <si>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</si>
  <si>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</si>
  <si>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</si>
  <si>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</si>
  <si>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</si>
  <si>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</si>
  <si>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</si>
  <si>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</si>
  <si>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</si>
  <si>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</si>
  <si>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</si>
  <si>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</si>
  <si>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</si>
  <si>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</si>
  <si>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</si>
  <si>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</si>
  <si>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</si>
  <si>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</si>
  <si>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</si>
  <si>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</si>
  <si>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</si>
  <si>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</si>
  <si>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</si>
  <si>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</si>
  <si>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</si>
  <si>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</si>
  <si>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</si>
  <si>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</si>
  <si>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</si>
  <si>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</si>
  <si>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</si>
  <si>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</si>
  <si>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</si>
  <si>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</si>
  <si>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</si>
  <si>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</si>
  <si>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</si>
  <si>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</si>
  <si>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</si>
  <si>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</si>
  <si>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</si>
  <si>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</si>
  <si>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</si>
  <si>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</si>
  <si>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</si>
  <si>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</si>
  <si>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</si>
  <si>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</si>
  <si>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</si>
  <si>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</si>
  <si>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</si>
  <si>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</si>
  <si>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</si>
  <si>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</si>
  <si>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</si>
  <si>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</si>
  <si>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</si>
  <si>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</si>
  <si>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</si>
  <si>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</si>
  <si>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</si>
  <si>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</si>
  <si>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</si>
  <si>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</si>
  <si>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</si>
  <si>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</si>
  <si>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</si>
  <si>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</si>
  <si>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</si>
  <si>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</si>
  <si>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</si>
  <si>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</si>
  <si>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</si>
  <si>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</si>
  <si>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</si>
  <si>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</si>
  <si>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</si>
  <si>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</si>
  <si>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</si>
  <si>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</si>
  <si>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</si>
  <si>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</si>
  <si>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</si>
  <si>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</si>
  <si>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</si>
  <si>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</si>
  <si>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</si>
  <si>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</si>
  <si>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</si>
  <si>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</si>
  <si>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</si>
  <si>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</si>
  <si>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</si>
  <si>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</si>
  <si>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</si>
  <si>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</si>
  <si>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</si>
  <si>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</si>
  <si>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</si>
  <si>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</si>
  <si>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</si>
  <si>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</si>
  <si>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</si>
  <si>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</si>
  <si>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</si>
  <si>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</si>
  <si>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</si>
  <si>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</si>
  <si>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</si>
  <si>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</si>
  <si>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</si>
  <si>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</si>
  <si>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</si>
  <si>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</si>
  <si>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</si>
  <si>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</si>
  <si>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</si>
  <si>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</si>
  <si>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</si>
  <si>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</si>
  <si>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</si>
  <si>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</si>
  <si>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</si>
  <si>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</si>
  <si>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</si>
  <si>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</si>
  <si>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</si>
  <si>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</si>
  <si>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</si>
  <si>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</si>
  <si>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</si>
  <si>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</si>
  <si>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</si>
  <si>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</si>
  <si>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</si>
  <si>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</si>
  <si>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</si>
  <si>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</si>
  <si>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</si>
  <si>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</si>
  <si>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</si>
  <si>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</si>
  <si>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</si>
  <si>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</si>
  <si>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</si>
  <si>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</si>
  <si>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</si>
  <si>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</si>
  <si>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</si>
  <si>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</si>
  <si>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</si>
  <si>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</si>
  <si>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</si>
  <si>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</si>
  <si>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</si>
  <si>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</si>
  <si>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</si>
  <si>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</si>
  <si>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</si>
  <si>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</si>
  <si>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</si>
  <si>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</si>
  <si>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</si>
  <si>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</si>
  <si>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</si>
  <si>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</si>
  <si>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</si>
  <si>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</si>
  <si>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</si>
  <si>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</si>
  <si>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</si>
  <si>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</si>
  <si>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</si>
  <si>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</si>
  <si>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</si>
  <si>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</si>
  <si>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</si>
  <si>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</si>
  <si>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</si>
  <si>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</si>
  <si>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</si>
  <si>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</si>
  <si>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</si>
  <si>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</si>
  <si>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</si>
  <si>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</si>
  <si>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</si>
  <si>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</si>
  <si>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</si>
  <si>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</si>
  <si>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</si>
  <si>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</si>
  <si>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</si>
  <si>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</si>
  <si>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</si>
  <si>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</si>
  <si>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</si>
  <si>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</si>
  <si>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</si>
  <si>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</si>
  <si>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</si>
  <si>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</si>
  <si>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</si>
  <si>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</si>
  <si>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</si>
  <si>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</si>
  <si>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</si>
  <si>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</si>
  <si>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</si>
  <si>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</si>
  <si>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</si>
  <si>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</si>
  <si>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</si>
  <si>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</si>
  <si>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</si>
  <si>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</si>
  <si>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</si>
  <si>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</si>
  <si>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</si>
  <si>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</si>
  <si>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</si>
  <si>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</si>
  <si>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</si>
  <si>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</si>
  <si>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</si>
  <si>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</si>
  <si>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</si>
  <si>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</si>
  <si>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</si>
  <si>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</si>
  <si>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</si>
  <si>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</si>
  <si>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</si>
  <si>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</si>
  <si>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</si>
  <si>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</si>
  <si>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</si>
  <si>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</si>
  <si>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</si>
  <si>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</si>
  <si>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</si>
  <si>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</si>
  <si>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</si>
  <si>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</si>
  <si>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</si>
  <si>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</si>
  <si>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</si>
  <si>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</si>
  <si>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</si>
  <si>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</si>
  <si>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</si>
  <si>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</si>
  <si>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</si>
  <si>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</si>
  <si>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</si>
  <si>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</si>
  <si>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</si>
  <si>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</si>
  <si>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</si>
  <si>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</si>
  <si>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</si>
  <si>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</si>
  <si>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</si>
  <si>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</si>
  <si>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</si>
  <si>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</si>
  <si>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</si>
  <si>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</si>
  <si>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</si>
  <si>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</si>
  <si>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</si>
  <si>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</si>
  <si>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</si>
  <si>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</si>
  <si>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</si>
  <si>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</si>
  <si>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</si>
  <si>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</si>
  <si>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</si>
  <si>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</si>
  <si>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</si>
  <si>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</si>
  <si>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</si>
  <si>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</si>
  <si>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</si>
  <si>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</si>
  <si>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</si>
  <si>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</si>
  <si>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</si>
  <si>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</si>
  <si>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</si>
  <si>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</si>
  <si>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</si>
  <si>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</si>
  <si>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</si>
  <si>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</si>
  <si>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</si>
  <si>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</si>
  <si>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</si>
  <si>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</si>
  <si>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</si>
  <si>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</si>
  <si>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</si>
  <si>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</si>
  <si>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</si>
  <si>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</si>
  <si>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</si>
  <si>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</si>
  <si>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</si>
  <si>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</si>
  <si>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</si>
  <si>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</si>
  <si>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</si>
  <si>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</si>
  <si>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</si>
  <si>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</si>
  <si>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</si>
  <si>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</si>
  <si>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</si>
  <si>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</si>
  <si>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</si>
  <si>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</si>
  <si>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</si>
  <si>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</si>
  <si>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</si>
  <si>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</si>
  <si>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</si>
  <si>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</si>
  <si>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</si>
  <si>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</si>
  <si>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</si>
  <si>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</si>
  <si>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</si>
  <si>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</si>
  <si>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</si>
  <si>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</si>
  <si>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</si>
  <si>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</si>
  <si>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</si>
  <si>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</si>
  <si>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</si>
  <si>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</si>
  <si>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</si>
  <si>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</si>
  <si>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</si>
  <si>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</si>
  <si>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</si>
  <si>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</si>
  <si>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</si>
  <si>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</si>
  <si>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</si>
  <si>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</si>
  <si>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</si>
  <si>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</si>
  <si>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</si>
  <si>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</si>
  <si>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</si>
  <si>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</si>
  <si>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</si>
  <si>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</si>
  <si>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</si>
  <si>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</si>
  <si>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</si>
  <si>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</si>
  <si>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</si>
  <si>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</si>
  <si>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</si>
  <si>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</si>
  <si>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</si>
  <si>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</si>
  <si>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</si>
  <si>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</si>
  <si>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</si>
  <si>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</si>
  <si>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</si>
  <si>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</si>
  <si>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</si>
  <si>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</si>
  <si>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</si>
  <si>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</si>
  <si>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</si>
  <si>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</si>
  <si>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</si>
  <si>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</si>
  <si>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</si>
  <si>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</si>
  <si>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</si>
  <si>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</si>
  <si>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</si>
  <si>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</si>
  <si>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</si>
  <si>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</si>
  <si>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</si>
  <si>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</si>
  <si>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</si>
  <si>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</si>
  <si>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</si>
  <si>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</si>
  <si>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</si>
  <si>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</si>
  <si>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</si>
  <si>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</si>
  <si>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</si>
  <si>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</si>
  <si>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</si>
  <si>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</si>
  <si>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</si>
  <si>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</si>
  <si>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</si>
  <si>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</si>
  <si>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</si>
  <si>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</si>
  <si>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</si>
  <si>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</si>
  <si>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</si>
  <si>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</si>
  <si>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</si>
  <si>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</si>
  <si>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</si>
  <si>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</si>
  <si>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</si>
  <si>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</si>
  <si>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</si>
  <si>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</si>
  <si>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</si>
  <si>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</si>
  <si>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</si>
  <si>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</si>
  <si>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</si>
  <si>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</si>
  <si>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</si>
  <si>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</si>
  <si>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</si>
  <si>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</si>
  <si>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</si>
  <si>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</si>
  <si>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</si>
  <si>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</si>
  <si>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</si>
  <si>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</si>
  <si>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</si>
  <si>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</si>
  <si>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</si>
  <si>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</si>
  <si>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</si>
  <si>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</si>
  <si>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</si>
  <si>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</si>
  <si>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</si>
  <si>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</si>
  <si>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</si>
  <si>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</si>
  <si>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</si>
  <si>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</si>
  <si>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</si>
  <si>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</si>
  <si>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</si>
  <si>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</si>
  <si>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</si>
  <si>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</si>
  <si>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</si>
  <si>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</si>
  <si>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</si>
  <si>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</si>
  <si>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</si>
  <si>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</si>
  <si>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</si>
  <si>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</si>
  <si>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</si>
  <si>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</si>
  <si>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</si>
  <si>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</si>
  <si>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</si>
  <si>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</si>
  <si>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</si>
  <si>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</si>
  <si>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</si>
  <si>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</si>
  <si>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</si>
  <si>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</si>
  <si>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</si>
  <si>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</si>
  <si>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</si>
  <si>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</si>
  <si>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</si>
  <si>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</si>
  <si>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</si>
  <si>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</si>
  <si>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</si>
  <si>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</si>
  <si>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</si>
  <si>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</si>
  <si>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</si>
  <si>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</si>
  <si>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</si>
  <si>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</si>
  <si>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</si>
  <si>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</si>
  <si>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</si>
  <si>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</si>
  <si>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</si>
  <si>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</si>
  <si>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</si>
  <si>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</si>
  <si>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</si>
  <si>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</si>
  <si>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</si>
  <si>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</si>
  <si>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</si>
  <si>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</si>
  <si>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</si>
  <si>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</si>
  <si>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</si>
  <si>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</si>
  <si>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</si>
  <si>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</si>
  <si>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</si>
  <si>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</si>
  <si>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</si>
  <si>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</si>
  <si>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</si>
  <si>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</si>
  <si>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</si>
  <si>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</si>
  <si>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</si>
  <si>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</si>
  <si>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</si>
  <si>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</si>
  <si>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</si>
  <si>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</si>
  <si>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</si>
  <si>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</si>
  <si>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</si>
  <si>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</si>
  <si>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</si>
  <si>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</si>
  <si>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</si>
  <si>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</si>
  <si>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</si>
  <si>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</si>
  <si>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</si>
  <si>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</si>
  <si>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</si>
  <si>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</si>
  <si>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</si>
  <si>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</si>
  <si>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</si>
  <si>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</si>
  <si>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</si>
  <si>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</si>
  <si>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</si>
  <si>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</si>
  <si>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</si>
  <si>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</si>
  <si>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</si>
  <si>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</si>
  <si>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</si>
  <si>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</si>
  <si>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</si>
  <si>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</si>
  <si>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</si>
  <si>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</si>
  <si>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</si>
  <si>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</si>
  <si>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</si>
  <si>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</si>
  <si>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</si>
  <si>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</si>
  <si>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</si>
  <si>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</si>
  <si>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</si>
  <si>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</si>
  <si>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</si>
  <si>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</si>
  <si>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</si>
  <si>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</si>
  <si>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</si>
  <si>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</si>
  <si>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</si>
  <si>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</si>
  <si>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</si>
  <si>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</si>
  <si>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</si>
  <si>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</si>
  <si>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</si>
  <si>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</si>
  <si>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</si>
  <si>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</si>
  <si>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</si>
  <si>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</si>
  <si>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</si>
  <si>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</si>
  <si>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</si>
  <si>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</si>
  <si>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</si>
  <si>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</si>
  <si>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</si>
  <si>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</si>
  <si>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</si>
  <si>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</si>
  <si>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</si>
  <si>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</si>
  <si>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</si>
  <si>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</si>
  <si>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</si>
  <si>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</si>
  <si>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</si>
  <si>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</si>
  <si>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</si>
  <si>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</si>
  <si>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</si>
  <si>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</si>
  <si>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</si>
  <si>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</si>
  <si>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</si>
  <si>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</si>
  <si>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</si>
  <si>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</si>
  <si>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</si>
  <si>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</si>
  <si>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</si>
  <si>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</si>
  <si>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</si>
  <si>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</si>
  <si>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</si>
  <si>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</si>
  <si>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</si>
  <si>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</si>
  <si>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</si>
  <si>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</si>
  <si>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</si>
  <si>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</si>
  <si>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</si>
  <si>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</si>
  <si>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</si>
  <si>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</si>
  <si>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</si>
  <si>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</si>
  <si>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</si>
  <si>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</si>
  <si>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</si>
  <si>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</si>
  <si>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</si>
  <si>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</si>
  <si>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</si>
  <si>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</si>
  <si>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</si>
  <si>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</si>
  <si>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</si>
  <si>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</si>
  <si>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</si>
  <si>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</si>
  <si>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</si>
  <si>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</si>
  <si>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</si>
  <si>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</si>
  <si>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</si>
  <si>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</si>
  <si>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</si>
  <si>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</si>
  <si>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</si>
  <si>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</si>
  <si>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</si>
  <si>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</si>
  <si>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</si>
  <si>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</si>
  <si>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</si>
  <si>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</si>
  <si>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</si>
  <si>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</si>
  <si>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</si>
  <si>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</si>
  <si>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</si>
  <si>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</si>
  <si>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</si>
  <si>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</si>
  <si>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</si>
  <si>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</si>
  <si>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</si>
  <si>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</si>
  <si>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</si>
  <si>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</si>
  <si>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</si>
  <si>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</si>
  <si>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</si>
  <si>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</si>
  <si>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</si>
  <si>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</si>
  <si>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</si>
  <si>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</si>
  <si>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</si>
  <si>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</si>
  <si>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</si>
  <si>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</si>
  <si>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</si>
  <si>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</si>
  <si>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</si>
  <si>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</si>
  <si>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</si>
  <si>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</si>
  <si>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</si>
  <si>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</si>
  <si>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</si>
  <si>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</si>
  <si>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</si>
  <si>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</si>
  <si>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</si>
  <si>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</si>
  <si>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</si>
  <si>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</si>
  <si>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</si>
  <si>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</si>
  <si>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</si>
  <si>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</si>
  <si>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</si>
  <si>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</si>
  <si>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</si>
  <si>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</si>
  <si>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</si>
  <si>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</si>
  <si>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</si>
  <si>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</si>
  <si>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</si>
  <si>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</si>
  <si>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</si>
  <si>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</si>
  <si>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</si>
  <si>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</si>
  <si>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</si>
  <si>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</si>
  <si>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</si>
  <si>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</si>
  <si>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</si>
  <si>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</si>
  <si>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</si>
  <si>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</si>
  <si>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</si>
  <si>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</si>
  <si>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</si>
  <si>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</si>
  <si>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</si>
  <si>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</si>
  <si>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</si>
  <si>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</si>
  <si>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</si>
  <si>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</si>
  <si>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</si>
  <si>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</si>
  <si>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</si>
  <si>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</si>
  <si>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</si>
  <si>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</si>
  <si>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</si>
  <si>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</si>
  <si>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</si>
  <si>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</si>
  <si>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</si>
  <si>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</si>
  <si>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</si>
  <si>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</si>
  <si>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</si>
  <si>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</si>
  <si>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</si>
  <si>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</si>
  <si>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</si>
  <si>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</si>
  <si>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</si>
  <si>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</si>
  <si>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</si>
  <si>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</si>
  <si>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</si>
  <si>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</si>
  <si>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</si>
  <si>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</si>
  <si>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</si>
  <si>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</si>
  <si>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</si>
  <si>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</si>
  <si>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</si>
  <si>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</si>
  <si>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</si>
  <si>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</si>
  <si>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</si>
  <si>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</si>
  <si>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</si>
  <si>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</si>
  <si>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</si>
  <si>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</si>
  <si>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</si>
  <si>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</si>
  <si>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</si>
  <si>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</si>
  <si>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</si>
  <si>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</si>
  <si>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</si>
  <si>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</si>
  <si>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</si>
  <si>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</si>
  <si>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</si>
  <si>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</si>
  <si>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</si>
  <si>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</si>
  <si>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</si>
  <si>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</si>
  <si>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</si>
  <si>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</si>
  <si>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</si>
  <si>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</si>
  <si>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</si>
  <si>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</si>
  <si>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</si>
  <si>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</si>
  <si>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</si>
  <si>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</si>
  <si>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</si>
  <si>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</si>
  <si>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</si>
  <si>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</si>
  <si>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</si>
  <si>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</si>
  <si>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</si>
  <si>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</si>
  <si>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</si>
  <si>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</si>
  <si>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</si>
  <si>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</si>
  <si>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</si>
  <si>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</si>
  <si>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</si>
  <si>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</si>
  <si>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</si>
  <si>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</si>
  <si>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</si>
  <si>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</si>
  <si>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</si>
  <si>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</si>
  <si>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</si>
  <si>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</si>
  <si>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</si>
  <si>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</si>
  <si>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</si>
  <si>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</si>
  <si>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</si>
  <si>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</si>
  <si>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</si>
  <si>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</si>
  <si>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</si>
  <si>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</si>
  <si>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</si>
  <si>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</si>
  <si>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</si>
  <si>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</si>
  <si>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</si>
  <si>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</si>
  <si>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</si>
  <si>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</si>
  <si>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</si>
  <si>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</si>
  <si>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</si>
  <si>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</si>
  <si>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</si>
  <si>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</si>
  <si>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</si>
  <si>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</si>
  <si>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</si>
  <si>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</si>
  <si>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</si>
  <si>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</si>
  <si>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</si>
  <si>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</si>
  <si>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</si>
  <si>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</si>
  <si>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</si>
  <si>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</si>
  <si>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</si>
  <si>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</si>
  <si>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</si>
  <si>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</si>
  <si>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</si>
  <si>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</si>
  <si>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</si>
  <si>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</si>
  <si>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</si>
  <si>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</si>
  <si>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</si>
  <si>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</si>
  <si>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</si>
  <si>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</si>
  <si>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</si>
  <si>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</si>
  <si>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</si>
  <si>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</si>
  <si>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</si>
  <si>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</si>
  <si>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</si>
  <si>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</si>
  <si>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</si>
  <si>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</si>
  <si>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</si>
  <si>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</si>
  <si>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</si>
  <si>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</si>
  <si>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</si>
  <si>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</si>
  <si>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</si>
  <si>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</si>
  <si>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</si>
  <si>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</si>
  <si>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</si>
  <si>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</si>
  <si>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</si>
  <si>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</si>
  <si>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</si>
  <si>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</si>
  <si>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</si>
  <si>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</si>
  <si>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</si>
  <si>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</si>
  <si>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</si>
  <si>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</si>
  <si>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</si>
  <si>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</si>
  <si>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</si>
  <si>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</si>
  <si>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</si>
  <si>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</si>
  <si>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</si>
  <si>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</si>
  <si>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</si>
  <si>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</si>
  <si>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</si>
  <si>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</si>
  <si>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</si>
  <si>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</si>
  <si>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</si>
  <si>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</si>
  <si>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</si>
  <si>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</si>
  <si>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</si>
  <si>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</si>
  <si>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</si>
  <si>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</si>
  <si>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</si>
  <si>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</si>
  <si>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</si>
  <si>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</si>
  <si>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</si>
  <si>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</si>
  <si>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</si>
  <si>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</si>
  <si>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</si>
  <si>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</si>
  <si>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</si>
  <si>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</si>
  <si>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</si>
  <si>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</si>
  <si>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</si>
  <si>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</si>
  <si>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</si>
  <si>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</si>
  <si>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</si>
  <si>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</si>
  <si>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</si>
  <si>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</si>
  <si>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</si>
  <si>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</si>
  <si>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</si>
  <si>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</si>
  <si>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</si>
  <si>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</si>
  <si>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</si>
  <si>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</si>
  <si>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</si>
  <si>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</si>
  <si>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</si>
  <si>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</si>
  <si>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</si>
  <si>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</si>
  <si>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</si>
  <si>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</si>
  <si>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</si>
  <si>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</si>
  <si>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</si>
  <si>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</si>
  <si>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</si>
  <si>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</si>
  <si>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</si>
  <si>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</si>
  <si>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</si>
  <si>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</si>
  <si>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</si>
  <si>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</si>
  <si>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</si>
  <si>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</si>
  <si>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</si>
  <si>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</si>
  <si>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</si>
  <si>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</si>
  <si>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</si>
  <si>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</si>
  <si>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</si>
  <si>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</si>
  <si>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</si>
  <si>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</si>
  <si>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</si>
  <si>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</si>
  <si>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</si>
  <si>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</si>
  <si>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</si>
  <si>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</si>
  <si>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</si>
  <si>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</si>
  <si>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</si>
  <si>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</si>
  <si>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</si>
  <si>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</si>
  <si>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</si>
  <si>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</si>
  <si>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</si>
  <si>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</si>
  <si>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</si>
  <si>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</si>
  <si>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</si>
  <si>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</si>
  <si>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</si>
  <si>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</si>
  <si>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</si>
  <si>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</si>
  <si>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</si>
  <si>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</si>
  <si>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</si>
  <si>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</si>
  <si>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</si>
  <si>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</si>
  <si>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</si>
  <si>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</si>
  <si>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</si>
  <si>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</si>
  <si>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</si>
  <si>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</si>
  <si>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</si>
  <si>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</si>
  <si>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</si>
  <si>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</si>
  <si>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</si>
  <si>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</si>
  <si>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</si>
  <si>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</si>
  <si>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</si>
  <si>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</si>
  <si>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</si>
  <si>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</si>
  <si>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</si>
  <si>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</si>
  <si>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</si>
  <si>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</si>
  <si>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</si>
  <si>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</si>
  <si>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</si>
  <si>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</si>
  <si>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</si>
  <si>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</si>
  <si>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</si>
  <si>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</si>
  <si>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</si>
  <si>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</si>
  <si>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</si>
  <si>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</si>
  <si>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</si>
  <si>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</si>
  <si>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</si>
  <si>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</si>
  <si>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</si>
  <si>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</si>
  <si>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</si>
  <si>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</si>
  <si>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</si>
  <si>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</si>
  <si>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</si>
  <si>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</si>
  <si>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</si>
  <si>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</si>
  <si>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</si>
  <si>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</si>
  <si>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</si>
  <si>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</si>
  <si>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</si>
  <si>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</si>
  <si>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</si>
  <si>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</si>
  <si>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</si>
  <si>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</si>
  <si>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</si>
  <si>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</si>
  <si>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</si>
  <si>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</si>
  <si>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</si>
  <si>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</si>
  <si>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</si>
  <si>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</si>
  <si>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</si>
  <si>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</si>
  <si>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</si>
  <si>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</si>
  <si>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</si>
  <si>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</si>
  <si>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</si>
  <si>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</si>
  <si>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</si>
  <si>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</si>
  <si>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</si>
  <si>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</si>
  <si>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</si>
  <si>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</si>
  <si>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</si>
  <si>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</si>
  <si>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</si>
  <si>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</si>
  <si>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</si>
  <si>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</si>
  <si>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</si>
  <si>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</si>
  <si>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</si>
  <si>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</si>
  <si>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</si>
  <si>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</si>
  <si>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</si>
  <si>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</si>
  <si>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</si>
  <si>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</si>
  <si>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</si>
  <si>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</si>
  <si>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</si>
  <si>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</si>
  <si>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</si>
  <si>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</si>
  <si>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</si>
  <si>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</si>
  <si>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</si>
  <si>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</si>
  <si>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</si>
  <si>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</si>
  <si>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</si>
  <si>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</si>
  <si>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</si>
  <si>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</si>
  <si>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</si>
  <si>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</si>
  <si>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</si>
  <si>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</si>
  <si>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</si>
  <si>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</si>
  <si>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</si>
  <si>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</si>
  <si>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</si>
  <si>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</si>
  <si>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</si>
  <si>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</si>
  <si>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</si>
  <si>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</si>
  <si>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</si>
  <si>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</si>
  <si>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</si>
  <si>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</si>
  <si>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</si>
  <si>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</si>
  <si>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</si>
  <si>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</si>
  <si>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</si>
  <si>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</si>
  <si>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</si>
  <si>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</si>
  <si>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</si>
  <si>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</si>
  <si>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</si>
  <si>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</si>
  <si>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</si>
  <si>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</si>
  <si>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</si>
  <si>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</si>
  <si>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</si>
  <si>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</si>
  <si>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</si>
  <si>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</si>
  <si>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</si>
  <si>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</si>
  <si>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</si>
  <si>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</si>
  <si>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</si>
  <si>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</si>
  <si>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</si>
  <si>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</si>
  <si>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</si>
  <si>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</si>
  <si>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</si>
  <si>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</si>
  <si>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</si>
  <si>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</si>
  <si>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</si>
  <si>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</si>
  <si>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</si>
  <si>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</si>
  <si>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</si>
  <si>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</si>
  <si>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</si>
  <si>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</si>
  <si>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</si>
  <si>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</si>
  <si>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</si>
  <si>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</si>
  <si>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</si>
  <si>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</si>
  <si>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</si>
  <si>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</si>
  <si>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</si>
  <si>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</si>
  <si>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</si>
  <si>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</si>
  <si>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</si>
  <si>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</si>
  <si>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</si>
  <si>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</si>
  <si>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</si>
  <si>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</si>
  <si>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</si>
  <si>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</si>
  <si>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</si>
  <si>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</si>
  <si>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</si>
  <si>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</si>
  <si>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</si>
  <si>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</si>
  <si>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</si>
  <si>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</si>
  <si>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</si>
  <si>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</si>
  <si>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</si>
  <si>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</si>
  <si>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</si>
  <si>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</si>
  <si>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</si>
  <si>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</si>
  <si>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</si>
  <si>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</si>
  <si>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</si>
  <si>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</si>
  <si>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</si>
  <si>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</si>
  <si>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</si>
  <si>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</si>
  <si>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</si>
  <si>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</si>
  <si>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</si>
  <si>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</si>
  <si>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</si>
  <si>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</si>
  <si>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</si>
  <si>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</si>
  <si>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</si>
  <si>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</si>
  <si>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</si>
  <si>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</si>
  <si>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</si>
  <si>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</si>
  <si>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</si>
  <si>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</si>
  <si>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</si>
  <si>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</si>
  <si>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</si>
  <si>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</si>
  <si>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</si>
  <si>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</si>
  <si>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</si>
  <si>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</si>
  <si>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</si>
  <si>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</si>
  <si>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</si>
  <si>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</si>
  <si>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</si>
  <si>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</si>
  <si>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</si>
  <si>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</si>
  <si>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</si>
  <si>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</si>
  <si>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</si>
  <si>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</si>
  <si>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</si>
  <si>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</si>
  <si>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</si>
  <si>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</si>
  <si>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</si>
  <si>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</si>
  <si>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</si>
  <si>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</si>
  <si>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</si>
  <si>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</si>
  <si>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</si>
  <si>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</si>
  <si>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</si>
  <si>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</si>
  <si>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</si>
  <si>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</si>
  <si>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</si>
  <si>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</si>
  <si>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</si>
  <si>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</si>
  <si>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</si>
  <si>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</si>
  <si>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</si>
  <si>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</si>
  <si>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</si>
  <si>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</si>
  <si>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</si>
  <si>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</si>
  <si>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</si>
  <si>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</si>
  <si>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</si>
  <si>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</si>
  <si>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</si>
  <si>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</si>
  <si>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</si>
  <si>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</si>
  <si>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</si>
  <si>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</si>
  <si>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</si>
  <si>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</si>
  <si>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</si>
  <si>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</si>
  <si>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</si>
  <si>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</si>
  <si>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</si>
  <si>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</si>
  <si>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</si>
  <si>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</si>
  <si>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</si>
  <si>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</si>
  <si>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</si>
  <si>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</si>
  <si>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</si>
  <si>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</si>
  <si>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</si>
  <si>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</si>
  <si>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</si>
  <si>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</si>
  <si>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</si>
  <si>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</si>
  <si>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</si>
  <si>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</si>
  <si>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</si>
  <si>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</si>
  <si>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</si>
  <si>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</si>
  <si>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</si>
  <si>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</si>
  <si>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</si>
  <si>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</si>
  <si>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</si>
  <si>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</si>
  <si>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</si>
  <si>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</si>
  <si>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</si>
  <si>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</si>
  <si>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</si>
  <si>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</si>
  <si>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</si>
  <si>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</si>
  <si>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</si>
  <si>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</si>
  <si>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</si>
  <si>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</si>
  <si>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</si>
  <si>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</si>
  <si>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</si>
  <si>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</si>
  <si>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</si>
  <si>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</si>
  <si>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</si>
  <si>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</si>
  <si>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</si>
  <si>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</si>
  <si>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</si>
  <si>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</si>
  <si>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</si>
  <si>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</si>
  <si>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</si>
  <si>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</si>
  <si>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</si>
  <si>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</si>
  <si>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</si>
  <si>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</si>
  <si>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</si>
  <si>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</si>
  <si>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</si>
  <si>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</si>
  <si>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</si>
  <si>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</si>
  <si>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</si>
  <si>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</si>
  <si>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</si>
  <si>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</si>
  <si>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</si>
  <si>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</si>
  <si>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</si>
  <si>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</si>
  <si>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</si>
  <si>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</si>
  <si>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</si>
  <si>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</si>
  <si>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</si>
  <si>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</si>
  <si>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</si>
  <si>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</si>
  <si>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</si>
  <si>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</si>
  <si>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</si>
  <si>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</si>
  <si>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</si>
  <si>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</si>
  <si>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</si>
  <si>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</si>
  <si>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</si>
  <si>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</si>
  <si>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</si>
  <si>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</si>
  <si>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</si>
  <si>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</si>
  <si>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</si>
  <si>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</si>
  <si>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</si>
  <si>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</si>
  <si>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</si>
  <si>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</si>
  <si>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</si>
  <si>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</si>
  <si>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</si>
  <si>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</si>
  <si>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</si>
  <si>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</si>
  <si>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</si>
  <si>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</si>
  <si>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</si>
  <si>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</si>
  <si>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</si>
  <si>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</si>
  <si>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</si>
  <si>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</si>
  <si>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</si>
  <si>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</si>
  <si>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</si>
  <si>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</si>
  <si>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</si>
  <si>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</si>
  <si>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</si>
  <si>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</si>
  <si>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</si>
  <si>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</si>
  <si>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</si>
  <si>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</si>
  <si>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</si>
  <si>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</si>
  <si>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</si>
  <si>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</si>
  <si>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</si>
  <si>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</si>
  <si>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</si>
  <si>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</si>
  <si>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</si>
  <si>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</si>
  <si>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</si>
  <si>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</si>
  <si>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</si>
  <si>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</si>
  <si>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</si>
  <si>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</si>
  <si>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</si>
  <si>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</si>
  <si>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</si>
  <si>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</si>
  <si>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</si>
  <si>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</si>
  <si>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</si>
  <si>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</si>
  <si>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</si>
  <si>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</si>
  <si>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</si>
  <si>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</si>
  <si>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</si>
  <si>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</si>
  <si>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</si>
  <si>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</si>
  <si>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</si>
  <si>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</si>
  <si>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</si>
  <si>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</si>
  <si>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</si>
  <si>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</si>
  <si>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</si>
  <si>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</si>
  <si>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</si>
  <si>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</si>
  <si>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</si>
  <si>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</si>
  <si>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</si>
  <si>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</si>
  <si>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</si>
  <si>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</si>
  <si>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</si>
  <si>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</si>
  <si>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</si>
  <si>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</si>
  <si>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</si>
  <si>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</si>
  <si>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</si>
  <si>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</si>
  <si>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</si>
  <si>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</si>
  <si>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</si>
  <si>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</si>
  <si>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</si>
  <si>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</si>
  <si>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</si>
  <si>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</si>
  <si>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</si>
  <si>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</si>
  <si>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</si>
  <si>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</si>
  <si>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</si>
  <si>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</si>
  <si>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</si>
  <si>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</si>
  <si>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</si>
  <si>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</si>
  <si>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</si>
  <si>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</si>
  <si>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</si>
  <si>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</si>
  <si>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</si>
  <si>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</si>
  <si>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</si>
  <si>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</si>
  <si>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</si>
  <si>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</si>
  <si>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</si>
  <si>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</si>
  <si>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</si>
  <si>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</si>
  <si>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</si>
  <si>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</si>
  <si>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</si>
  <si>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</si>
  <si>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</si>
  <si>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</si>
  <si>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</si>
  <si>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</si>
  <si>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</si>
  <si>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</si>
  <si>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</si>
  <si>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</si>
  <si>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</si>
  <si>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</si>
  <si>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</si>
  <si>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</si>
  <si>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</si>
  <si>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</si>
  <si>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</si>
  <si>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</si>
  <si>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</si>
  <si>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</si>
  <si>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</si>
  <si>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</si>
  <si>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</si>
  <si>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</si>
  <si>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</si>
  <si>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</si>
  <si>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</si>
  <si>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</si>
  <si>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</si>
  <si>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</si>
  <si>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</si>
  <si>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</si>
  <si>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</si>
  <si>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</si>
  <si>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</si>
  <si>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</si>
  <si>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</si>
  <si>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</si>
  <si>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</si>
  <si>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</si>
  <si>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</si>
  <si>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</si>
  <si>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</si>
  <si>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</si>
  <si>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</si>
  <si>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</si>
  <si>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</si>
  <si>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</si>
  <si>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</si>
  <si>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</si>
  <si>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</si>
  <si>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</si>
  <si>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</si>
  <si>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</si>
  <si>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</si>
  <si>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</si>
  <si>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</si>
  <si>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</si>
  <si>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</si>
  <si>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</si>
  <si>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</si>
  <si>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</si>
  <si>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</si>
  <si>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</si>
  <si>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</si>
  <si>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</si>
  <si>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</si>
  <si>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</si>
  <si>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</si>
  <si>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</si>
  <si>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</si>
  <si>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</si>
  <si>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</si>
  <si>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</si>
  <si>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</si>
  <si>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</si>
  <si>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</si>
  <si>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</si>
  <si>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</si>
  <si>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</si>
  <si>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</si>
  <si>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</si>
  <si>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</si>
  <si>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</si>
  <si>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</si>
  <si>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</si>
  <si>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</si>
  <si>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</si>
  <si>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</si>
  <si>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</si>
  <si>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</si>
  <si>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</si>
  <si>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</si>
  <si>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</si>
  <si>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</si>
  <si>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</si>
  <si>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</si>
  <si>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</si>
  <si>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</si>
  <si>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</si>
  <si>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</si>
  <si>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</si>
  <si>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</si>
  <si>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</si>
  <si>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</si>
  <si>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</si>
  <si>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</si>
  <si>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</si>
  <si>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</si>
  <si>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</si>
  <si>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</si>
  <si>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</si>
  <si>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</si>
  <si>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</si>
  <si>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</si>
  <si>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</si>
  <si>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</si>
  <si>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</si>
  <si>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</si>
  <si>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</si>
  <si>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</si>
  <si>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</si>
  <si>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</si>
  <si>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</si>
  <si>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</si>
  <si>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</si>
  <si>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</si>
  <si>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</si>
  <si>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</si>
  <si>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</si>
  <si>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</si>
  <si>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</si>
  <si>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</si>
  <si>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</si>
  <si>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</si>
  <si>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</si>
  <si>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</si>
  <si>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</si>
  <si>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</si>
  <si>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</si>
  <si>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</si>
  <si>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</si>
  <si>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</si>
  <si>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</si>
  <si>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</si>
  <si>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</si>
  <si>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</si>
  <si>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</si>
  <si>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</si>
  <si>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</si>
  <si>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</si>
  <si>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</si>
  <si>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</si>
  <si>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</si>
  <si>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</si>
  <si>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</si>
  <si>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</si>
  <si>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</si>
  <si>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</si>
  <si>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</si>
  <si>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</si>
  <si>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</si>
  <si>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</si>
  <si>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</si>
  <si>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</si>
  <si>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</si>
  <si>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</si>
  <si>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</si>
  <si>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</si>
  <si>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</si>
  <si>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</si>
  <si>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</si>
  <si>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</si>
  <si>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</si>
  <si>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</si>
  <si>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</si>
  <si>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</si>
  <si>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</si>
  <si>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</si>
  <si>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</si>
  <si>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</si>
  <si>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</si>
  <si>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</si>
  <si>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</si>
  <si>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</si>
  <si>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</si>
  <si>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</si>
  <si>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</si>
  <si>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</si>
  <si>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</si>
  <si>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</si>
  <si>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</si>
  <si>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</si>
  <si>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</si>
  <si>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</si>
  <si>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</si>
  <si>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</si>
  <si>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</si>
  <si>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</si>
  <si>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</si>
  <si>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</si>
  <si>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</si>
  <si>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</si>
  <si>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</si>
  <si>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</si>
  <si>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</si>
  <si>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</si>
  <si>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</si>
  <si>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</si>
  <si>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</si>
  <si>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</si>
  <si>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</si>
  <si>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</si>
  <si>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</si>
  <si>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</si>
  <si>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</si>
  <si>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</si>
  <si>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</si>
  <si>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</si>
  <si>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</si>
  <si>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</si>
  <si>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</si>
  <si>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</si>
  <si>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</si>
  <si>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</si>
  <si>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</si>
  <si>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</si>
  <si>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</si>
  <si>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</si>
  <si>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</si>
  <si>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</si>
  <si>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</si>
  <si>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</si>
  <si>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</si>
  <si>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</si>
  <si>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</si>
  <si>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</si>
  <si>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</si>
  <si>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</si>
  <si>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</si>
  <si>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</si>
  <si>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</si>
  <si>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</si>
  <si>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</si>
  <si>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</si>
  <si>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</si>
  <si>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</si>
  <si>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</si>
  <si>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</si>
  <si>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</si>
  <si>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</si>
  <si>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</si>
  <si>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</si>
  <si>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</si>
  <si>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</si>
  <si>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</si>
  <si>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</si>
  <si>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</si>
  <si>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</si>
  <si>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</si>
  <si>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</si>
  <si>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</si>
  <si>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</si>
  <si>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</si>
  <si>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</si>
  <si>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</si>
  <si>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</si>
  <si>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</si>
  <si>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</si>
  <si>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</si>
  <si>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</si>
  <si>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</si>
  <si>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</si>
  <si>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</si>
  <si>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</si>
  <si>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</si>
  <si>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</si>
  <si>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</si>
  <si>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</si>
  <si>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</si>
  <si>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</si>
  <si>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</si>
  <si>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</si>
  <si>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</si>
  <si>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</si>
  <si>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</si>
  <si>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</si>
  <si>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</si>
  <si>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</si>
  <si>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</si>
  <si>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</si>
  <si>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</si>
  <si>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</si>
  <si>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</si>
  <si>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</si>
  <si>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</si>
  <si>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</si>
  <si>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</si>
  <si>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</si>
  <si>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</si>
  <si>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</si>
  <si>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</si>
  <si>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</si>
  <si>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</si>
  <si>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</si>
  <si>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</si>
  <si>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</si>
  <si>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</si>
  <si>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</si>
  <si>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</si>
  <si>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</si>
  <si>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</si>
  <si>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</si>
  <si>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</si>
  <si>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</si>
  <si>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</si>
  <si>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</si>
  <si>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</si>
  <si>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</si>
  <si>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</si>
  <si>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</si>
  <si>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</si>
  <si>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</si>
  <si>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</si>
  <si>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</si>
  <si>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</si>
  <si>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</si>
  <si>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</si>
  <si>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</si>
  <si>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</si>
  <si>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</si>
  <si>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</si>
  <si>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</si>
  <si>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</si>
  <si>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</si>
  <si>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</si>
  <si>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</si>
  <si>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</si>
  <si>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</si>
  <si>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</si>
  <si>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</si>
  <si>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</si>
  <si>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</si>
  <si>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</si>
  <si>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</si>
  <si>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</si>
  <si>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</si>
  <si>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</si>
  <si>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</si>
  <si>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</si>
  <si>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</si>
  <si>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</si>
  <si>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</si>
  <si>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</si>
  <si>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</si>
  <si>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</si>
  <si>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</si>
  <si>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</si>
  <si>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</si>
  <si>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</si>
  <si>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</si>
  <si>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</si>
  <si>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</si>
  <si>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</si>
  <si>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</si>
  <si>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</si>
  <si>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</si>
  <si>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</si>
  <si>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</si>
  <si>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</si>
  <si>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</si>
  <si>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</si>
  <si>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</si>
  <si>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</si>
  <si>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</si>
  <si>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</si>
  <si>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</si>
  <si>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</si>
  <si>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</si>
  <si>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</si>
  <si>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</si>
  <si>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</si>
  <si>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</si>
  <si>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</si>
  <si>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</si>
  <si>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</si>
  <si>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</si>
  <si>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</si>
  <si>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</si>
  <si>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</si>
  <si>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</si>
  <si>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</si>
  <si>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</si>
  <si>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</si>
  <si>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</si>
  <si>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</si>
  <si>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</si>
  <si>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</si>
  <si>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</si>
  <si>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</si>
  <si>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</si>
  <si>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</si>
  <si>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</si>
  <si>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</si>
  <si>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</si>
  <si>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</si>
  <si>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</si>
  <si>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</si>
  <si>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</si>
  <si>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</si>
  <si>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</si>
  <si>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</si>
  <si>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</si>
  <si>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</si>
  <si>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</si>
  <si>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</si>
  <si>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</si>
  <si>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</si>
  <si>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</si>
  <si>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</si>
  <si>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</si>
  <si>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</si>
  <si>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</si>
  <si>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</si>
  <si>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</si>
  <si>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</si>
  <si>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</si>
  <si>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</si>
  <si>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</si>
  <si>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</si>
  <si>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</si>
  <si>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</si>
  <si>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</si>
  <si>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</si>
  <si>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</si>
  <si>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</si>
  <si>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</si>
  <si>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</si>
  <si>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</si>
  <si>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</si>
  <si>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</si>
  <si>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</si>
  <si>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</si>
  <si>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</si>
  <si>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</si>
  <si>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</si>
  <si>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</si>
  <si>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</si>
  <si>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</si>
  <si>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</si>
  <si>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</si>
  <si>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</si>
  <si>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</si>
  <si>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</si>
  <si>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</si>
  <si>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</si>
  <si>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</si>
  <si>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</si>
  <si>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</si>
  <si>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</si>
  <si>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</si>
  <si>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</si>
  <si>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</si>
  <si>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</si>
  <si>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</si>
  <si>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</si>
  <si>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</si>
  <si>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</si>
  <si>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</si>
  <si>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</si>
  <si>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</si>
  <si>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</si>
  <si>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</si>
  <si>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</si>
  <si>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</si>
  <si>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</si>
  <si>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</si>
  <si>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</si>
  <si>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</si>
  <si>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</si>
  <si>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</si>
  <si>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</si>
  <si>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</si>
  <si>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</si>
  <si>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</si>
  <si>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</si>
  <si>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</si>
  <si>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</si>
  <si>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</si>
  <si>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</si>
  <si>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</si>
  <si>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</si>
  <si>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</si>
  <si>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</si>
  <si>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</si>
  <si>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</si>
  <si>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</si>
  <si>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</si>
  <si>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</si>
  <si>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</si>
  <si>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</si>
  <si>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</si>
  <si>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</si>
  <si>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</si>
  <si>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</si>
  <si>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</si>
  <si>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</si>
  <si>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</si>
  <si>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</si>
  <si>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</si>
  <si>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</si>
  <si>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</si>
  <si>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</si>
  <si>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</si>
  <si>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</si>
  <si>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</si>
  <si>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</si>
  <si>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</si>
  <si>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</si>
  <si>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</si>
  <si>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</si>
  <si>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</si>
  <si>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</si>
  <si>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</si>
  <si>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</si>
  <si>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</si>
  <si>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</si>
  <si>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</si>
  <si>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</si>
  <si>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</si>
  <si>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</si>
  <si>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</si>
  <si>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</si>
  <si>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</si>
  <si>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</si>
  <si>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</si>
  <si>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</si>
  <si>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</si>
  <si>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</si>
  <si>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</si>
  <si>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</si>
  <si>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</si>
  <si>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</si>
  <si>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</si>
  <si>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</si>
  <si>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</si>
  <si>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</si>
  <si>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</si>
  <si>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</si>
  <si>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</si>
  <si>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</si>
  <si>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</si>
  <si>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</si>
  <si>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</si>
  <si>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</si>
  <si>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</si>
  <si>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</si>
  <si>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</si>
  <si>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</si>
  <si>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</si>
  <si>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</si>
  <si>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</si>
  <si>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</si>
  <si>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</si>
  <si>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</si>
  <si>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</si>
  <si>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</si>
  <si>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</si>
  <si>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</si>
  <si>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</si>
  <si>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</si>
  <si>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</si>
  <si>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</si>
  <si>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</si>
  <si>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</si>
  <si>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</si>
  <si>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</si>
  <si>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</si>
  <si>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</si>
  <si>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</si>
  <si>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</si>
  <si>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</si>
  <si>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</si>
  <si>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</si>
  <si>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</si>
  <si>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</si>
  <si>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</si>
  <si>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</si>
  <si>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</si>
  <si>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</si>
  <si>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</si>
  <si>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</si>
  <si>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</si>
  <si>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</si>
  <si>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</si>
  <si>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</si>
  <si>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</si>
  <si>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</si>
  <si>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</si>
  <si>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</si>
  <si>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</si>
  <si>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</si>
  <si>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</si>
  <si>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</si>
  <si>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</si>
  <si>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</si>
  <si>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</si>
  <si>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</si>
  <si>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</si>
  <si>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</si>
  <si>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</si>
  <si>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</si>
  <si>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</si>
  <si>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</si>
  <si>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</si>
  <si>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</si>
  <si>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</si>
  <si>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</si>
  <si>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</si>
  <si>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</si>
  <si>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</si>
  <si>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</si>
  <si>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</si>
  <si>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</si>
  <si>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</si>
  <si>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</si>
  <si>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</si>
  <si>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</si>
  <si>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</si>
  <si>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</si>
  <si>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</si>
  <si>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</si>
  <si>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</si>
  <si>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</si>
  <si>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</si>
  <si>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</si>
  <si>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</si>
  <si>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</si>
  <si>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</si>
  <si>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</si>
  <si>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</si>
  <si>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</si>
  <si>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</si>
  <si>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</si>
  <si>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</si>
  <si>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</si>
  <si>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</si>
  <si>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</si>
  <si>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</si>
  <si>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</si>
  <si>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</si>
  <si>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</si>
  <si>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</si>
  <si>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</si>
  <si>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</si>
  <si>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</si>
  <si>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</si>
  <si>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</si>
  <si>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</si>
  <si>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</si>
  <si>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</si>
  <si>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</si>
  <si>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</si>
  <si>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</si>
  <si>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</si>
  <si>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</si>
  <si>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</si>
  <si>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</si>
  <si>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</si>
  <si>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</si>
  <si>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</si>
  <si>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</si>
  <si>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</si>
  <si>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</si>
  <si>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</si>
  <si>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</si>
  <si>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</si>
  <si>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</si>
  <si>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</si>
  <si>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</si>
  <si>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</si>
  <si>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</si>
  <si>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</si>
  <si>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</si>
  <si>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</si>
  <si>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</si>
  <si>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</si>
  <si>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</si>
  <si>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</si>
  <si>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</si>
  <si>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</si>
  <si>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</si>
  <si>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</si>
  <si>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</si>
  <si>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</si>
  <si>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</si>
  <si>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</si>
  <si>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</si>
  <si>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</si>
  <si>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</si>
  <si>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</si>
  <si>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</si>
  <si>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</si>
  <si>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</si>
  <si>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</si>
  <si>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</si>
  <si>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</si>
  <si>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</si>
  <si>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</si>
  <si>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</si>
  <si>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</si>
  <si>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</si>
  <si>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</si>
  <si>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</si>
  <si>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</si>
  <si>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</si>
  <si>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</si>
  <si>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</si>
  <si>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</si>
  <si>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</si>
  <si>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</si>
  <si>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</si>
  <si>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</si>
  <si>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</si>
  <si>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</si>
  <si>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</si>
  <si>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</si>
  <si>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</si>
  <si>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</si>
  <si>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</si>
  <si>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</si>
  <si>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</si>
  <si>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</si>
  <si>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</si>
  <si>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</si>
  <si>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</si>
  <si>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</si>
  <si>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</si>
  <si>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</si>
  <si>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</si>
  <si>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</si>
  <si>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</si>
  <si>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</si>
  <si>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</si>
  <si>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</si>
  <si>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</si>
  <si>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</si>
  <si>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</si>
  <si>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</si>
  <si>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</si>
  <si>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</si>
  <si>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</si>
  <si>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</si>
  <si>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</si>
  <si>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</si>
  <si>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</si>
  <si>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</si>
  <si>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</si>
  <si>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</si>
  <si>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</si>
  <si>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</si>
  <si>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</si>
  <si>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</si>
  <si>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</si>
  <si>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</si>
  <si>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</si>
  <si>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</si>
  <si>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</si>
  <si>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</si>
  <si>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</si>
  <si>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</si>
  <si>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</si>
  <si>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</si>
  <si>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</si>
  <si>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</si>
  <si>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</si>
  <si>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</si>
  <si>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</si>
  <si>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</si>
  <si>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</si>
  <si>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</si>
  <si>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</si>
  <si>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</si>
  <si>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</si>
  <si>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</si>
  <si>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</si>
  <si>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</si>
  <si>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</si>
  <si>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</si>
  <si>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</si>
  <si>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</si>
  <si>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</si>
  <si>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</si>
  <si>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</si>
  <si>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</si>
  <si>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</si>
  <si>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</si>
  <si>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</si>
  <si>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</si>
  <si>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</si>
  <si>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</si>
  <si>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</si>
  <si>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</si>
  <si>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</si>
  <si>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</si>
  <si>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</si>
  <si>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</si>
  <si>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</si>
  <si>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</si>
  <si>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</si>
  <si>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</si>
  <si>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</si>
  <si>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</si>
  <si>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</si>
  <si>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</si>
  <si>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</si>
  <si>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</si>
  <si>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</si>
  <si>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</si>
  <si>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</si>
  <si>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</si>
  <si>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</si>
  <si>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</si>
  <si>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</si>
  <si>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</si>
  <si>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</si>
  <si>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</si>
  <si>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</si>
  <si>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</si>
  <si>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</si>
  <si>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</si>
  <si>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</si>
  <si>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</si>
  <si>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</si>
  <si>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</si>
  <si>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</si>
  <si>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</si>
  <si>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</si>
  <si>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</si>
  <si>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</si>
  <si>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</si>
  <si>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</si>
  <si>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</si>
  <si>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</si>
  <si>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</si>
  <si>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</si>
  <si>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</si>
  <si>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</si>
  <si>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</si>
  <si>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</si>
  <si>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</si>
  <si>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</si>
  <si>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</si>
  <si>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</si>
  <si>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</si>
  <si>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</si>
  <si>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</si>
  <si>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</si>
  <si>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</si>
  <si>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</si>
  <si>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</si>
  <si>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</si>
  <si>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</si>
  <si>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</si>
  <si>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</si>
  <si>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</si>
  <si>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</si>
  <si>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</si>
  <si>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</si>
  <si>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</si>
  <si>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</si>
  <si>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</si>
  <si>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</si>
  <si>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</si>
  <si>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</si>
  <si>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</si>
  <si>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</si>
  <si>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</si>
  <si>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</si>
  <si>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</si>
  <si>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</si>
  <si>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</si>
  <si>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</si>
  <si>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</si>
  <si>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</si>
  <si>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</si>
  <si>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</si>
  <si>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</si>
  <si>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</si>
  <si>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</si>
  <si>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</si>
  <si>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</si>
  <si>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</si>
  <si>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</si>
  <si>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</si>
  <si>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</si>
  <si>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</si>
  <si>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</si>
  <si>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</si>
  <si>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</si>
  <si>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</si>
  <si>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</si>
  <si>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</si>
  <si>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</si>
  <si>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</si>
  <si>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</si>
  <si>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</si>
  <si>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</si>
  <si>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</si>
  <si>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</si>
  <si>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</si>
  <si>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</si>
  <si>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</si>
  <si>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</si>
  <si>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</si>
  <si>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</si>
  <si>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</si>
  <si>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</si>
  <si>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</si>
  <si>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</si>
  <si>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</si>
  <si>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</si>
  <si>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</si>
  <si>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</si>
  <si>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</si>
  <si>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</si>
  <si>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</si>
  <si>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</si>
  <si>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</si>
  <si>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</si>
  <si>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</si>
  <si>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</si>
  <si>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</si>
  <si>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</si>
  <si>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</si>
  <si>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</si>
  <si>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</si>
  <si>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</si>
  <si>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</si>
  <si>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</si>
  <si>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</si>
  <si>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</si>
  <si>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</si>
  <si>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</si>
  <si>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</si>
  <si>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</si>
  <si>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</si>
  <si>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</si>
  <si>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</si>
  <si>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</si>
  <si>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</si>
  <si>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</si>
  <si>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</si>
  <si>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</si>
  <si>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</si>
  <si>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</si>
  <si>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</si>
  <si>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</si>
  <si>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</si>
  <si>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</si>
  <si>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</si>
  <si>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</si>
  <si>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</si>
  <si>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</si>
  <si>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</si>
  <si>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</si>
  <si>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</si>
  <si>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</si>
  <si>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</si>
  <si>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</si>
  <si>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</si>
  <si>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</si>
  <si>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</si>
  <si>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</si>
  <si>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</si>
  <si>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</si>
  <si>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</si>
  <si>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</si>
  <si>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</si>
  <si>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</si>
  <si>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</si>
  <si>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</si>
  <si>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</si>
  <si>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</si>
  <si>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</si>
  <si>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</si>
  <si>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</si>
  <si>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</si>
  <si>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</si>
  <si>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</si>
  <si>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</si>
  <si>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</si>
  <si>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</si>
  <si>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</si>
  <si>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</si>
  <si>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</si>
  <si>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</si>
  <si>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</si>
  <si>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</si>
  <si>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</si>
  <si>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</si>
  <si>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</si>
  <si>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</si>
  <si>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</si>
  <si>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</si>
  <si>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</si>
  <si>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</si>
  <si>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</si>
  <si>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</si>
  <si>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</si>
  <si>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</si>
  <si>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</si>
  <si>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</si>
  <si>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</si>
  <si>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</si>
  <si>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</si>
  <si>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</si>
  <si>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</si>
  <si>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</si>
  <si>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</si>
  <si>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</si>
  <si>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</si>
  <si>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</si>
  <si>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</si>
  <si>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</si>
  <si>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</si>
  <si>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</si>
  <si>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</si>
  <si>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</si>
  <si>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</si>
  <si>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</si>
  <si>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</si>
  <si>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</si>
  <si>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</si>
  <si>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</si>
  <si>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</si>
  <si>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</si>
  <si>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</si>
  <si>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</si>
  <si>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</si>
  <si>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</si>
  <si>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</si>
  <si>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</si>
  <si>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</si>
  <si>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</si>
  <si>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</si>
  <si>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</si>
  <si>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</si>
  <si>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</si>
  <si>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</si>
  <si>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</si>
  <si>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</si>
  <si>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</si>
  <si>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</si>
  <si>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</si>
  <si>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</si>
  <si>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</si>
  <si>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</si>
  <si>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</si>
  <si>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</si>
  <si>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</si>
  <si>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</si>
  <si>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</si>
  <si>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</si>
  <si>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</si>
  <si>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</si>
  <si>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</si>
  <si>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</si>
  <si>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</si>
  <si>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</si>
  <si>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</si>
  <si>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</si>
  <si>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</si>
  <si>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</si>
  <si>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</si>
  <si>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</si>
  <si>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</si>
  <si>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</si>
  <si>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</si>
  <si>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</si>
  <si>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</si>
  <si>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</si>
  <si>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</si>
  <si>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</si>
  <si>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</si>
  <si>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</si>
  <si>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</si>
  <si>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</si>
  <si>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</si>
  <si>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</si>
  <si>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</si>
  <si>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</si>
  <si>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</si>
  <si>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</si>
  <si>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</si>
  <si>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</si>
  <si>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</si>
  <si>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</si>
  <si>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</si>
  <si>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</si>
  <si>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</si>
  <si>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</si>
  <si>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</si>
  <si>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</si>
  <si>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</si>
  <si>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</si>
  <si>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</si>
  <si>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</si>
  <si>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</si>
  <si>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</si>
  <si>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</si>
  <si>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</si>
  <si>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</si>
  <si>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</si>
  <si>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</si>
  <si>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</si>
  <si>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</si>
  <si>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</si>
  <si>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</si>
  <si>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</si>
  <si>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</si>
  <si>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</si>
  <si>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</si>
  <si>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</si>
  <si>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</si>
  <si>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</si>
  <si>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</si>
  <si>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</si>
  <si>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</si>
  <si>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</si>
  <si>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</si>
  <si>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</si>
  <si>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</si>
  <si>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</si>
  <si>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</si>
  <si>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</si>
  <si>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</si>
  <si>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</si>
  <si>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</si>
  <si>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</si>
  <si>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</si>
  <si>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</si>
  <si>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</si>
  <si>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</si>
  <si>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</si>
  <si>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</si>
  <si>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</si>
  <si>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</si>
  <si>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</si>
  <si>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</si>
  <si>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</si>
  <si>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</si>
  <si>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</si>
  <si>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</si>
  <si>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</si>
  <si>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</si>
  <si>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</si>
  <si>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</si>
  <si>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</si>
  <si>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</si>
  <si>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</si>
  <si>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</si>
  <si>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</si>
  <si>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</si>
  <si>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</si>
  <si>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</si>
  <si>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</si>
  <si>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</si>
  <si>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</si>
  <si>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</si>
  <si>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</si>
  <si>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</si>
  <si>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</si>
  <si>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</si>
  <si>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</si>
  <si>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</si>
  <si>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</si>
  <si>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</si>
  <si>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</si>
  <si>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</si>
  <si>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</si>
  <si>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</si>
  <si>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</si>
  <si>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</si>
  <si>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</si>
  <si>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</si>
  <si>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</si>
  <si>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</si>
  <si>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</si>
  <si>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</si>
  <si>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</si>
  <si>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</si>
  <si>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</si>
  <si>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</si>
  <si>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</si>
  <si>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</si>
  <si>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</si>
  <si>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</si>
  <si>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</si>
  <si>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</si>
  <si>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</si>
  <si>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</si>
  <si>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</si>
  <si>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</si>
  <si>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</si>
  <si>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</si>
  <si>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</si>
  <si>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</si>
  <si>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</si>
  <si>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</si>
  <si>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</si>
  <si>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</si>
  <si>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</si>
  <si>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</si>
  <si>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</si>
  <si>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</si>
  <si>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</si>
  <si>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</si>
  <si>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</si>
  <si>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</si>
  <si>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</si>
  <si>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</si>
  <si>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</si>
  <si>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</si>
  <si>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</si>
  <si>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</si>
  <si>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</si>
  <si>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</si>
  <si>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</si>
  <si>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</si>
  <si>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</si>
  <si>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</si>
  <si>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</si>
  <si>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</si>
  <si>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</si>
  <si>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</si>
  <si>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</si>
  <si>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</si>
  <si>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</si>
  <si>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</si>
  <si>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</si>
  <si>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</si>
  <si>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</si>
  <si>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</si>
  <si>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</si>
  <si>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</si>
  <si>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</si>
  <si>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</si>
  <si>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</si>
  <si>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</si>
  <si>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</si>
  <si>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</si>
  <si>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</si>
  <si>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</si>
  <si>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</si>
  <si>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</si>
  <si>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</si>
  <si>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</si>
  <si>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</si>
  <si>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</si>
  <si>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</si>
  <si>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</si>
  <si>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</si>
  <si>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</si>
  <si>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</si>
  <si>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</si>
  <si>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</si>
  <si>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</si>
  <si>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</si>
  <si>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</si>
  <si>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</si>
  <si>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</si>
  <si>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</si>
  <si>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</si>
  <si>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</si>
  <si>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</si>
  <si>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</si>
  <si>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</si>
  <si>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</si>
  <si>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</si>
  <si>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</si>
  <si>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</si>
  <si>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</si>
  <si>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</si>
  <si>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</si>
  <si>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</si>
  <si>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</si>
  <si>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</si>
  <si>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</si>
  <si>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</si>
  <si>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</si>
  <si>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</si>
  <si>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</si>
  <si>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</si>
  <si>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</si>
  <si>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</si>
  <si>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</si>
  <si>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</si>
  <si>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</si>
  <si>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</si>
  <si>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</si>
  <si>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</si>
  <si>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</si>
  <si>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</si>
  <si>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</si>
  <si>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</si>
  <si>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</si>
  <si>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</si>
  <si>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</si>
  <si>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</si>
  <si>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</si>
  <si>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</si>
  <si>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</si>
  <si>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</si>
  <si>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</si>
  <si>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</si>
  <si>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</si>
  <si>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</si>
  <si>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</si>
  <si>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</si>
  <si>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</si>
  <si>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</si>
  <si>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</si>
  <si>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</si>
  <si>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</si>
  <si>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</si>
  <si>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</si>
  <si>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</si>
  <si>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</si>
  <si>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</si>
  <si>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</si>
  <si>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</si>
  <si>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</si>
  <si>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</si>
  <si>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</si>
  <si>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</si>
  <si>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</si>
  <si>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</si>
  <si>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</si>
  <si>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</si>
  <si>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</si>
  <si>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</si>
  <si>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</si>
  <si>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</si>
  <si>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</si>
  <si>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</si>
  <si>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</si>
  <si>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</si>
  <si>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</si>
  <si>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</si>
  <si>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</si>
  <si>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</si>
  <si>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</si>
  <si>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</si>
  <si>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</si>
  <si>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</si>
  <si>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</si>
  <si>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</si>
  <si>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</si>
  <si>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</si>
  <si>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</si>
  <si>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</si>
  <si>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</si>
  <si>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</si>
  <si>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</si>
  <si>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</si>
  <si>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</si>
  <si>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</si>
  <si>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</si>
  <si>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</si>
  <si>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</si>
  <si>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</si>
  <si>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</si>
  <si>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</si>
  <si>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</si>
  <si>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</si>
  <si>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</si>
  <si>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</si>
  <si>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</si>
  <si>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</si>
  <si>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</si>
  <si>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</si>
  <si>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</si>
  <si>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</si>
  <si>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</si>
  <si>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</si>
  <si>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</si>
  <si>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</si>
  <si>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</si>
  <si>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</si>
  <si>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</si>
  <si>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</si>
  <si>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</si>
  <si>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</si>
  <si>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</si>
  <si>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</si>
  <si>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</si>
  <si>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</si>
  <si>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</si>
  <si>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</si>
  <si>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</si>
  <si>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</si>
  <si>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</si>
  <si>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</si>
  <si>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</si>
  <si>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</si>
  <si>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</si>
  <si>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</si>
  <si>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</si>
  <si>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</si>
  <si>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</si>
  <si>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</si>
  <si>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</si>
  <si>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</si>
  <si>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</si>
  <si>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</si>
  <si>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</si>
  <si>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</si>
  <si>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</si>
  <si>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</si>
  <si>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</si>
  <si>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</si>
  <si>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</si>
  <si>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</si>
  <si>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</si>
  <si>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</si>
  <si>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</si>
  <si>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</si>
  <si>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</si>
  <si>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</si>
  <si>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</si>
  <si>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</si>
  <si>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</si>
  <si>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</si>
  <si>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</si>
  <si>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</si>
  <si>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</si>
  <si>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</si>
  <si>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</si>
  <si>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</si>
  <si>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</si>
  <si>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</si>
  <si>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</si>
  <si>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</si>
  <si>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</si>
  <si>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</si>
  <si>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</si>
  <si>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</si>
  <si>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</si>
  <si>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</si>
  <si>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</si>
  <si>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</si>
  <si>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</si>
  <si>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</si>
  <si>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</si>
  <si>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</si>
  <si>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</si>
  <si>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</si>
  <si>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</si>
  <si>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</si>
  <si>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</si>
  <si>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</si>
  <si>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</si>
  <si>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</si>
  <si>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</si>
  <si>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</si>
  <si>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</si>
  <si>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</si>
  <si>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</si>
  <si>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</si>
  <si>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</si>
  <si>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</si>
  <si>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</si>
  <si>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</si>
  <si>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</si>
  <si>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</si>
  <si>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</si>
  <si>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</si>
  <si>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</si>
  <si>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</si>
  <si>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</si>
  <si>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</si>
  <si>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</si>
  <si>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</si>
  <si>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</si>
  <si>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</si>
  <si>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</si>
  <si>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</si>
  <si>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</si>
  <si>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</si>
  <si>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</si>
  <si>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</si>
  <si>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</si>
  <si>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</si>
  <si>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</si>
  <si>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</si>
  <si>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</si>
  <si>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</si>
  <si>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</si>
  <si>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</si>
  <si>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</si>
  <si>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</si>
  <si>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</si>
  <si>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</si>
  <si>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</si>
  <si>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</si>
  <si>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</si>
  <si>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</si>
  <si>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</si>
  <si>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</si>
  <si>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</si>
  <si>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</si>
  <si>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</si>
  <si>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</si>
  <si>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</si>
  <si>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</si>
  <si>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</si>
  <si>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</si>
  <si>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</si>
  <si>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</si>
  <si>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</si>
  <si>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</si>
  <si>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</si>
  <si>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</si>
  <si>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</si>
  <si>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</si>
  <si>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</si>
  <si>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</si>
  <si>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</si>
  <si>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</si>
  <si>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</si>
  <si>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</si>
  <si>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</si>
  <si>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</si>
  <si>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</si>
  <si>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</si>
  <si>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</si>
  <si>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</si>
  <si>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</si>
  <si>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</si>
  <si>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</si>
  <si>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</si>
  <si>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</si>
  <si>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</si>
  <si>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</si>
  <si>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</si>
  <si>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</si>
  <si>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</si>
  <si>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</si>
  <si>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</si>
  <si>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</si>
  <si>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</si>
  <si>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</si>
  <si>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</si>
  <si>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</si>
  <si>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</si>
  <si>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</si>
  <si>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</si>
  <si>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</si>
  <si>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</si>
  <si>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</si>
  <si>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</si>
  <si>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</si>
  <si>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</si>
  <si>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</si>
  <si>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</si>
  <si>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</si>
  <si>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</si>
  <si>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</si>
  <si>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</si>
  <si>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</si>
  <si>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</si>
  <si>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</si>
  <si>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</si>
  <si>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</si>
  <si>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</si>
  <si>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</si>
  <si>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</si>
  <si>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</si>
  <si>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</si>
  <si>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</si>
  <si>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</si>
  <si>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</si>
  <si>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</si>
  <si>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</si>
  <si>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</si>
  <si>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</si>
  <si>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</si>
  <si>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</si>
  <si>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</si>
  <si>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</si>
  <si>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</si>
  <si>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</si>
  <si>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</si>
  <si>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</si>
  <si>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</si>
  <si>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</si>
  <si>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</si>
  <si>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</si>
  <si>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</si>
  <si>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</si>
  <si>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</si>
  <si>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</si>
  <si>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</si>
  <si>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</si>
  <si>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</si>
  <si>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</si>
  <si>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</si>
  <si>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</si>
  <si>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</si>
  <si>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</si>
  <si>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</si>
  <si>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</si>
  <si>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</si>
  <si>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</si>
  <si>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</si>
  <si>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</si>
  <si>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</si>
  <si>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</si>
  <si>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</si>
  <si>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</si>
  <si>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</si>
  <si>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</si>
  <si>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</si>
  <si>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</si>
  <si>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</si>
  <si>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</si>
  <si>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</si>
  <si>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</si>
  <si>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</si>
  <si>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</si>
  <si>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</si>
  <si>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</si>
  <si>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</si>
  <si>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</si>
  <si>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</si>
  <si>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</si>
  <si>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</si>
  <si>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</si>
  <si>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</si>
  <si>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</si>
  <si>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</si>
  <si>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</si>
  <si>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</si>
  <si>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</si>
  <si>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</si>
  <si>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</si>
  <si>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</si>
  <si>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</si>
  <si>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</si>
  <si>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</si>
  <si>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</si>
  <si>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</si>
  <si>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</si>
  <si>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</si>
  <si>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</si>
  <si>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</si>
  <si>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</si>
  <si>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</si>
  <si>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</si>
  <si>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</si>
  <si>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</si>
  <si>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</si>
  <si>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</si>
  <si>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</si>
  <si>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</si>
  <si>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</si>
  <si>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</si>
  <si>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</si>
  <si>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</si>
  <si>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</si>
  <si>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</si>
  <si>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</si>
  <si>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</si>
  <si>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</si>
  <si>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</si>
  <si>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</si>
  <si>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</si>
  <si>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</si>
  <si>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</si>
  <si>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</si>
  <si>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</si>
  <si>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</si>
  <si>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</si>
  <si>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</si>
  <si>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</si>
  <si>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</si>
  <si>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</si>
  <si>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</si>
  <si>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</si>
  <si>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</si>
  <si>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</si>
  <si>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</si>
  <si>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</si>
  <si>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</si>
  <si>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</si>
  <si>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</si>
  <si>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</si>
  <si>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</si>
  <si>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</si>
  <si>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</si>
  <si>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</si>
  <si>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</si>
  <si>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</si>
  <si>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</si>
  <si>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</si>
  <si>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</si>
  <si>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</si>
  <si>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</si>
  <si>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</si>
  <si>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</si>
  <si>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</si>
  <si>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</si>
  <si>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</si>
  <si>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</si>
  <si>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</si>
  <si>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</si>
  <si>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</si>
  <si>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</si>
  <si>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</si>
  <si>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</si>
  <si>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</si>
  <si>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</si>
  <si>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</si>
  <si>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</si>
  <si>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</si>
  <si>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</si>
  <si>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</si>
  <si>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</si>
  <si>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</si>
  <si>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</si>
  <si>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</si>
  <si>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</si>
  <si>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</si>
  <si>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</si>
  <si>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</si>
  <si>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</si>
  <si>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</si>
  <si>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</si>
  <si>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</si>
  <si>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</si>
  <si>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</si>
  <si>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</si>
  <si>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</si>
  <si>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</si>
  <si>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</si>
  <si>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</si>
  <si>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</si>
  <si>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</si>
  <si>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</si>
  <si>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</si>
  <si>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</si>
  <si>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</si>
  <si>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</si>
  <si>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</si>
  <si>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</si>
  <si>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</si>
  <si>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</si>
  <si>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</si>
  <si>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</si>
  <si>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</si>
  <si>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</si>
  <si>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</si>
  <si>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</si>
  <si>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</si>
  <si>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</si>
  <si>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</si>
  <si>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</si>
  <si>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</si>
  <si>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</si>
  <si>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</si>
  <si>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</si>
  <si>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</si>
  <si>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</si>
  <si>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</si>
  <si>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</si>
  <si>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</si>
  <si>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</si>
  <si>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</si>
  <si>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</si>
  <si>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</si>
  <si>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</si>
  <si>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</si>
  <si>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</si>
  <si>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</si>
  <si>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</si>
  <si>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</si>
  <si>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</si>
  <si>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</si>
  <si>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</si>
  <si>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</si>
  <si>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</si>
  <si>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</si>
  <si>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</si>
  <si>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</si>
  <si>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</si>
  <si>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</si>
  <si>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</si>
  <si>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</si>
  <si>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</si>
  <si>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</si>
  <si>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</si>
  <si>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</si>
  <si>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</si>
  <si>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</si>
  <si>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</si>
  <si>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</si>
  <si>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</si>
  <si>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</si>
  <si>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</si>
  <si>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</si>
  <si>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</si>
  <si>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</si>
  <si>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</si>
  <si>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</si>
  <si>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</si>
  <si>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</si>
  <si>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</si>
  <si>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</si>
  <si>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</si>
  <si>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</si>
  <si>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</si>
  <si>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</si>
  <si>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</si>
  <si>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</si>
  <si>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</si>
  <si>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</si>
  <si>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</si>
  <si>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</si>
  <si>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</si>
  <si>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</si>
  <si>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</si>
  <si>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</si>
  <si>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</si>
  <si>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</si>
  <si>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</si>
  <si>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</si>
  <si>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</si>
  <si>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</si>
  <si>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</si>
  <si>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</si>
  <si>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</si>
  <si>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</si>
  <si>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</si>
  <si>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</si>
  <si>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</si>
  <si>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</si>
  <si>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</si>
  <si>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</si>
  <si>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</si>
  <si>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</si>
  <si>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</si>
  <si>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</si>
  <si>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</si>
  <si>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</si>
  <si>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</si>
  <si>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</si>
  <si>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</si>
  <si>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</si>
  <si>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</si>
  <si>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</si>
  <si>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</si>
  <si>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</si>
  <si>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</si>
  <si>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</si>
  <si>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</si>
  <si>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</si>
  <si>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</si>
  <si>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</si>
  <si>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</si>
  <si>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</si>
  <si>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</si>
  <si>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</si>
  <si>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</si>
  <si>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</si>
  <si>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</si>
  <si>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</si>
  <si>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</si>
  <si>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</si>
  <si>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</si>
  <si>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</si>
  <si>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</si>
  <si>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</si>
  <si>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</si>
  <si>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</si>
  <si>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</si>
  <si>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</si>
  <si>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</si>
  <si>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</si>
  <si>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</si>
  <si>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</si>
  <si>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</si>
  <si>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</si>
  <si>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</si>
  <si>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</si>
  <si>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</si>
  <si>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</si>
  <si>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</si>
  <si>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</si>
  <si>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</si>
  <si>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</si>
  <si>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</si>
  <si>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</si>
  <si>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</si>
  <si>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</si>
  <si>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</si>
  <si>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</si>
  <si>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</si>
  <si>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</si>
  <si>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</si>
  <si>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</si>
  <si>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</si>
  <si>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</si>
  <si>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</si>
  <si>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</si>
  <si>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</si>
  <si>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</si>
  <si>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</si>
  <si>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</si>
  <si>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</si>
  <si>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</si>
  <si>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</si>
  <si>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</si>
  <si>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</si>
  <si>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</si>
  <si>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</si>
  <si>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</si>
  <si>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</si>
  <si>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</si>
  <si>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</si>
  <si>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</si>
  <si>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</si>
  <si>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</si>
  <si>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</si>
  <si>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</si>
  <si>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</si>
  <si>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</si>
  <si>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</si>
  <si>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</si>
  <si>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</si>
  <si>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</si>
  <si>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</si>
  <si>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</si>
  <si>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</si>
  <si>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</si>
  <si>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</si>
  <si>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</si>
  <si>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</si>
  <si>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</si>
  <si>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</si>
  <si>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</si>
  <si>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</si>
  <si>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</si>
  <si>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</si>
  <si>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</si>
  <si>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</si>
  <si>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</si>
  <si>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</si>
  <si>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</si>
  <si>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</si>
  <si>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</si>
  <si>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</si>
  <si>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</si>
  <si>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</si>
  <si>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</si>
  <si>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</si>
  <si>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</si>
  <si>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</si>
  <si>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</si>
  <si>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</si>
  <si>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</si>
  <si>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</si>
  <si>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</si>
  <si>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</si>
  <si>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</si>
  <si>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</si>
  <si>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</si>
  <si>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</si>
  <si>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</si>
  <si>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</si>
  <si>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</si>
  <si>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</si>
  <si>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</si>
  <si>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</si>
  <si>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</si>
  <si>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</si>
  <si>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</si>
  <si>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</si>
  <si>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</si>
  <si>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</si>
  <si>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</si>
  <si>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</si>
  <si>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</si>
  <si>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</si>
  <si>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</si>
  <si>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</si>
  <si>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</si>
  <si>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</si>
  <si>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</si>
  <si>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</si>
  <si>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</si>
  <si>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</si>
  <si>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</si>
  <si>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</si>
  <si>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</si>
  <si>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</si>
  <si>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</si>
  <si>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</si>
  <si>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</si>
  <si>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</si>
  <si>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</si>
  <si>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</si>
  <si>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</si>
  <si>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</si>
  <si>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</si>
  <si>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</si>
  <si>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</si>
  <si>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</si>
  <si>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</si>
  <si>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</si>
  <si>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</si>
  <si>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</si>
  <si>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</si>
  <si>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</si>
  <si>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</si>
  <si>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</si>
  <si>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</si>
  <si>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</si>
  <si>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</si>
  <si>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</si>
  <si>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</si>
  <si>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</si>
  <si>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</si>
  <si>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</si>
  <si>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</si>
  <si>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</si>
  <si>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</si>
  <si>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</si>
  <si>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</si>
  <si>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</si>
  <si>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</si>
  <si>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</si>
  <si>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</si>
  <si>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</si>
  <si>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</si>
  <si>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</si>
  <si>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</si>
  <si>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</si>
  <si>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</si>
  <si>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</si>
  <si>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</si>
  <si>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</si>
  <si>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</si>
  <si>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</si>
  <si>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</si>
  <si>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</si>
  <si>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</si>
  <si>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</si>
  <si>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</si>
  <si>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</si>
  <si>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</si>
  <si>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</si>
  <si>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</si>
  <si>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</si>
  <si>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</si>
  <si>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</si>
  <si>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</si>
  <si>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</si>
  <si>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</si>
  <si>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</si>
  <si>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</si>
  <si>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</si>
  <si>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</si>
  <si>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</si>
  <si>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</si>
  <si>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</si>
  <si>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</si>
  <si>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</si>
  <si>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</si>
  <si>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</si>
  <si>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</si>
  <si>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</si>
  <si>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</si>
  <si>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</si>
  <si>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</si>
  <si>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</si>
  <si>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</si>
  <si>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</si>
  <si>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</si>
  <si>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</si>
  <si>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</si>
  <si>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</si>
  <si>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</si>
  <si>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</si>
  <si>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</si>
  <si>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</si>
  <si>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</si>
  <si>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</si>
  <si>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</si>
  <si>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</si>
  <si>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</si>
  <si>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</si>
  <si>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</si>
  <si>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</si>
  <si>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</si>
  <si>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</si>
  <si>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</si>
  <si>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</si>
  <si>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</si>
  <si>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</si>
  <si>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</si>
  <si>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</si>
  <si>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</si>
  <si>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</si>
  <si>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</si>
  <si>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</si>
  <si>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</si>
  <si>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</si>
  <si>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</si>
  <si>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</si>
  <si>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</si>
  <si>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</si>
  <si>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</si>
  <si>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</si>
  <si>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</si>
  <si>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</si>
  <si>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</si>
  <si>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</si>
  <si>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</si>
  <si>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</si>
  <si>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</si>
  <si>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</si>
  <si>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</si>
  <si>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</si>
  <si>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</si>
  <si>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</si>
  <si>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</si>
  <si>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</si>
  <si>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</si>
  <si>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</si>
  <si>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</si>
  <si>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</si>
  <si>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</si>
  <si>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</si>
  <si>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</si>
  <si>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</si>
  <si>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</si>
  <si>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</si>
  <si>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</si>
  <si>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</si>
  <si>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</si>
  <si>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</si>
  <si>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</si>
  <si>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</si>
  <si>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</si>
  <si>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</si>
  <si>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</si>
  <si>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</si>
  <si>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</si>
  <si>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</si>
  <si>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</si>
  <si>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</si>
  <si>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</si>
  <si>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</si>
  <si>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</si>
  <si>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</si>
  <si>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</si>
  <si>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</si>
  <si>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</si>
  <si>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</si>
  <si>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</si>
  <si>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</si>
  <si>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</si>
  <si>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</si>
  <si>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</si>
  <si>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</si>
  <si>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</si>
  <si>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</si>
  <si>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</si>
  <si>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</si>
  <si>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</si>
  <si>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</si>
  <si>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</si>
  <si>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</si>
  <si>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</si>
  <si>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</si>
  <si>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</si>
  <si>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</si>
  <si>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</si>
  <si>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</si>
  <si>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</si>
  <si>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</si>
  <si>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</si>
  <si>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</si>
  <si>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</si>
  <si>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</si>
  <si>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</si>
  <si>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</si>
  <si>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</si>
  <si>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</si>
  <si>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</si>
  <si>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</si>
  <si>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</si>
  <si>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</si>
  <si>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</si>
  <si>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</si>
  <si>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</si>
  <si>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</si>
  <si>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</si>
  <si>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</si>
  <si>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</si>
  <si>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</si>
  <si>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</si>
  <si>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</si>
  <si>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</si>
  <si>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</si>
  <si>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</si>
  <si>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</si>
  <si>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</si>
  <si>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</si>
  <si>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</si>
  <si>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</si>
  <si>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</si>
  <si>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</si>
  <si>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</si>
  <si>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</si>
  <si>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</si>
  <si>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</si>
  <si>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</si>
  <si>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</si>
  <si>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</si>
  <si>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</si>
  <si>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</si>
  <si>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</si>
  <si>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</si>
  <si>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</si>
  <si>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</si>
  <si>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</si>
  <si>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</si>
  <si>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</si>
  <si>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</si>
  <si>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</si>
  <si>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</si>
  <si>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</si>
  <si>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</si>
  <si>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</si>
  <si>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</si>
  <si>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</si>
  <si>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</si>
  <si>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</si>
  <si>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</si>
  <si>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</si>
  <si>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</si>
  <si>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</si>
  <si>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</si>
  <si>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</si>
  <si>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</si>
  <si>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</si>
  <si>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</si>
  <si>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</si>
  <si>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</si>
  <si>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</si>
  <si>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</si>
  <si>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</si>
  <si>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</si>
  <si>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</si>
  <si>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</si>
  <si>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</si>
  <si>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</si>
  <si>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</si>
  <si>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</si>
  <si>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</si>
  <si>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</si>
  <si>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</si>
  <si>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</si>
  <si>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</si>
  <si>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</si>
  <si>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</si>
  <si>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</si>
  <si>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</si>
  <si>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</si>
  <si>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</si>
  <si>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</si>
  <si>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</si>
  <si>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</si>
  <si>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</si>
  <si>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</si>
  <si>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</si>
  <si>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</si>
  <si>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</si>
  <si>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</si>
  <si>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</si>
  <si>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</si>
  <si>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</si>
  <si>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</si>
  <si>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</si>
  <si>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</si>
  <si>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</si>
  <si>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</si>
  <si>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</si>
  <si>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</si>
  <si>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</si>
  <si>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</si>
  <si>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</si>
  <si>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</si>
  <si>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</si>
  <si>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</si>
  <si>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</si>
  <si>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</si>
  <si>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</si>
  <si>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</si>
  <si>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</si>
  <si>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</si>
  <si>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</si>
  <si>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</si>
  <si>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</si>
  <si>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</si>
  <si>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</si>
  <si>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</si>
  <si>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</si>
  <si>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</si>
  <si>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</si>
  <si>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</si>
  <si>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</si>
  <si>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</si>
  <si>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</si>
  <si>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</si>
  <si>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</si>
  <si>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</si>
  <si>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</si>
  <si>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</si>
  <si>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</si>
  <si>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</si>
  <si>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</si>
  <si>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</si>
  <si>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</si>
  <si>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</si>
  <si>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</si>
  <si>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</si>
  <si>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</si>
  <si>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</si>
  <si>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</si>
  <si>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</si>
  <si>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</si>
  <si>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</si>
  <si>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</si>
  <si>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</si>
  <si>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</si>
  <si>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</si>
  <si>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</si>
  <si>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</si>
  <si>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</si>
  <si>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</si>
  <si>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</si>
  <si>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</si>
  <si>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</si>
  <si>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</si>
  <si>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</si>
  <si>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</si>
  <si>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</si>
  <si>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</si>
  <si>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</si>
  <si>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</si>
  <si>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</si>
  <si>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</si>
  <si>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</si>
  <si>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</si>
  <si>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</si>
  <si>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</si>
  <si>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</si>
  <si>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</si>
  <si>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</si>
  <si>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</si>
  <si>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</si>
  <si>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</si>
  <si>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</si>
  <si>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</si>
  <si>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</si>
  <si>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</si>
  <si>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</si>
  <si>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</si>
  <si>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</si>
  <si>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</si>
  <si>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</si>
  <si>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</si>
  <si>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</si>
  <si>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</si>
  <si>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</si>
  <si>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</si>
  <si>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</si>
  <si>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</si>
  <si>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</si>
  <si>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</si>
  <si>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</si>
  <si>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</si>
  <si>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</si>
  <si>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</si>
  <si>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</si>
  <si>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</si>
  <si>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</si>
  <si>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</si>
  <si>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</si>
  <si>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</si>
  <si>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</si>
  <si>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</si>
  <si>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</si>
  <si>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</si>
  <si>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</si>
  <si>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</si>
  <si>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</si>
  <si>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</si>
  <si>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</si>
  <si>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</si>
  <si>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</si>
  <si>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</si>
  <si>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</si>
  <si>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</si>
  <si>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</si>
  <si>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</si>
  <si>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</si>
  <si>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</si>
  <si>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</si>
  <si>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</si>
  <si>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</si>
  <si>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</si>
  <si>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</si>
  <si>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</si>
  <si>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</si>
  <si>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</si>
  <si>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</si>
  <si>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</si>
  <si>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</si>
  <si>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</si>
  <si>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</si>
  <si>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</si>
  <si>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</si>
  <si>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</si>
  <si>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</si>
  <si>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</si>
  <si>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</si>
  <si>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</si>
  <si>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</si>
  <si>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</si>
  <si>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</si>
  <si>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</si>
  <si>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</si>
  <si>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</si>
  <si>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</si>
  <si>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</si>
  <si>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</si>
  <si>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</si>
  <si>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</si>
  <si>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</si>
  <si>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</si>
  <si>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</si>
  <si>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</si>
  <si>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</si>
  <si>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</si>
  <si>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</si>
  <si>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</si>
  <si>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</si>
  <si>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</si>
  <si>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</si>
  <si>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</si>
  <si>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</si>
  <si>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</si>
  <si>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</si>
  <si>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</si>
  <si>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</si>
  <si>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</si>
  <si>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</si>
  <si>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</si>
  <si>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</si>
  <si>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</si>
  <si>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</si>
  <si>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</si>
  <si>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</si>
  <si>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</si>
  <si>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</si>
  <si>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</si>
  <si>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</si>
  <si>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</si>
  <si>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</si>
  <si>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</si>
  <si>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</si>
  <si>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</si>
  <si>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</si>
  <si>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</si>
  <si>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</si>
  <si>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</si>
  <si>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</si>
  <si>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</si>
  <si>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</si>
  <si>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</si>
  <si>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</si>
  <si>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</si>
  <si>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</si>
  <si>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</si>
  <si>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</si>
  <si>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</si>
  <si>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</si>
  <si>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</si>
  <si>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</si>
  <si>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</si>
  <si>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</si>
  <si>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</si>
  <si>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</si>
  <si>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</si>
  <si>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</si>
  <si>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</si>
  <si>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</si>
  <si>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</si>
  <si>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</si>
  <si>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</si>
  <si>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</si>
  <si>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</si>
  <si>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</si>
  <si>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</si>
  <si>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</si>
  <si>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</si>
  <si>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</si>
  <si>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</si>
  <si>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</si>
  <si>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</si>
  <si>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</si>
  <si>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</si>
  <si>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</si>
  <si>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</si>
  <si>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</si>
  <si>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</si>
  <si>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</si>
  <si>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</si>
  <si>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</si>
  <si>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</si>
  <si>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</si>
  <si>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</si>
  <si>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</si>
  <si>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</si>
  <si>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</si>
  <si>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</si>
  <si>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</si>
  <si>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</si>
  <si>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</si>
  <si>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</si>
  <si>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</si>
  <si>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</si>
  <si>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</si>
  <si>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</si>
  <si>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</si>
  <si>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</si>
  <si>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</si>
  <si>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</si>
  <si>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</si>
  <si>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</si>
  <si>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</si>
  <si>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</si>
  <si>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</si>
  <si>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</si>
  <si>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</si>
  <si>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</si>
  <si>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</si>
  <si>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</si>
  <si>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</si>
  <si>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</si>
  <si>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</si>
  <si>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</si>
  <si>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</si>
  <si>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</si>
  <si>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</si>
  <si>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</si>
  <si>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</si>
  <si>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</si>
  <si>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</si>
  <si>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</si>
  <si>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</si>
  <si>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</si>
  <si>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</si>
  <si>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</si>
  <si>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</si>
  <si>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</si>
  <si>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</si>
  <si>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</si>
  <si>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</si>
  <si>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</si>
  <si>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</si>
  <si>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</si>
  <si>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</si>
  <si>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</si>
  <si>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</si>
  <si>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</si>
  <si>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</si>
  <si>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</si>
  <si>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</si>
  <si>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</si>
  <si>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</si>
  <si>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</si>
  <si>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</si>
  <si>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</si>
  <si>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</si>
  <si>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</si>
  <si>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</si>
  <si>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</si>
  <si>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</si>
  <si>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</si>
  <si>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</si>
  <si>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</si>
  <si>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</si>
  <si>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</si>
  <si>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</si>
  <si>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</si>
  <si>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</si>
  <si>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</si>
  <si>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</si>
  <si>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</si>
  <si>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</si>
  <si>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</si>
  <si>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</si>
  <si>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</si>
  <si>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</si>
  <si>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</si>
  <si>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</si>
  <si>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</si>
  <si>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</si>
  <si>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</si>
  <si>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</si>
  <si>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</si>
  <si>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</si>
  <si>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</si>
  <si>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</si>
  <si>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</si>
  <si>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</si>
  <si>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</si>
  <si>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</si>
  <si>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</si>
  <si>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</si>
  <si>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</si>
  <si>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</si>
  <si>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</si>
  <si>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</si>
  <si>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</si>
  <si>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</si>
  <si>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</si>
  <si>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</si>
  <si>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</si>
  <si>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</si>
  <si>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</si>
  <si>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</si>
  <si>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</si>
  <si>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</si>
  <si>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</si>
  <si>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</si>
  <si>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</si>
  <si>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</si>
  <si>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</si>
  <si>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</si>
  <si>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</si>
  <si>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</si>
  <si>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</si>
  <si>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</si>
  <si>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</si>
  <si>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</si>
  <si>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</si>
  <si>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</si>
  <si>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</si>
  <si>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</si>
  <si>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</si>
  <si>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</si>
  <si>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</si>
  <si>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</si>
  <si>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</si>
  <si>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</si>
  <si>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</si>
  <si>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</si>
  <si>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</si>
  <si>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</si>
  <si>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</si>
  <si>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</si>
  <si>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</si>
  <si>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</si>
  <si>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</si>
  <si>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</si>
  <si>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</si>
  <si>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</si>
  <si>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</si>
  <si>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</si>
  <si>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</si>
  <si>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</si>
  <si>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</si>
  <si>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</si>
  <si>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</si>
  <si>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</si>
  <si>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</si>
  <si>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</si>
  <si>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</si>
  <si>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</si>
  <si>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</si>
  <si>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</si>
  <si>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</si>
  <si>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</si>
  <si>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</si>
  <si>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</si>
  <si>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</si>
  <si>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</si>
  <si>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</si>
  <si>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</si>
  <si>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</si>
  <si>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</si>
  <si>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</si>
  <si>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</si>
  <si>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</si>
  <si>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</si>
  <si>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</si>
  <si>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</si>
  <si>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</si>
  <si>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</si>
  <si>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</si>
  <si>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</si>
  <si>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</si>
  <si>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</si>
  <si>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</si>
  <si>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</si>
  <si>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</si>
  <si>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</si>
  <si>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</si>
  <si>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</si>
  <si>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</si>
  <si>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</si>
  <si>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</si>
  <si>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</si>
  <si>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</si>
  <si>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</si>
  <si>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</si>
  <si>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</si>
  <si>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</si>
  <si>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</si>
  <si>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</si>
  <si>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</si>
  <si>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</si>
  <si>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</si>
  <si>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</si>
  <si>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</si>
  <si>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</si>
  <si>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</si>
  <si>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</si>
  <si>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</si>
  <si>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</si>
  <si>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</si>
  <si>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</si>
  <si>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</si>
  <si>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</si>
  <si>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</si>
  <si>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</si>
  <si>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</si>
  <si>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</si>
  <si>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</si>
  <si>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</si>
  <si>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</si>
  <si>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</si>
  <si>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</si>
  <si>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</si>
  <si>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</si>
  <si>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</si>
  <si>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</si>
  <si>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</si>
  <si>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</si>
  <si>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</si>
  <si>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</si>
  <si>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</si>
  <si>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</si>
  <si>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</si>
  <si>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</si>
  <si>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</si>
  <si>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</si>
  <si>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</si>
  <si>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</si>
  <si>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</si>
  <si>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</si>
  <si>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</si>
  <si>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</si>
  <si>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</si>
  <si>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</si>
  <si>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</si>
  <si>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</si>
  <si>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</si>
  <si>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</si>
  <si>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</si>
  <si>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</si>
  <si>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</si>
  <si>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</si>
  <si>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</si>
  <si>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</si>
  <si>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</si>
  <si>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</si>
  <si>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</si>
  <si>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</si>
  <si>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</si>
  <si>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</si>
  <si>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</si>
  <si>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</si>
  <si>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</si>
  <si>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</si>
  <si>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</si>
  <si>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</si>
  <si>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</si>
  <si>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</si>
  <si>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</si>
  <si>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</si>
  <si>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</si>
  <si>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</si>
  <si>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</si>
  <si>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</si>
  <si>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</si>
  <si>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</si>
  <si>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</si>
  <si>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</si>
  <si>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</si>
  <si>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</si>
  <si>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</si>
  <si>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</si>
  <si>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</si>
  <si>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</si>
  <si>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</si>
  <si>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</si>
  <si>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</si>
  <si>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</si>
  <si>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</si>
  <si>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</si>
  <si>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</si>
  <si>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</si>
  <si>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</si>
  <si>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</si>
  <si>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</si>
  <si>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</si>
  <si>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</si>
  <si>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</si>
  <si>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</si>
  <si>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</si>
  <si>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</si>
  <si>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</si>
  <si>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</si>
  <si>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</si>
  <si>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</si>
  <si>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</si>
  <si>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</si>
  <si>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</si>
  <si>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</si>
  <si>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</si>
  <si>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</si>
  <si>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</si>
  <si>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</si>
  <si>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</si>
  <si>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</si>
  <si>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</si>
  <si>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</si>
  <si>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</si>
  <si>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</si>
  <si>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</si>
  <si>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</si>
  <si>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</si>
  <si>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</si>
  <si>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</si>
  <si>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</si>
  <si>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</si>
  <si>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</si>
  <si>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</si>
  <si>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</si>
  <si>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</si>
  <si>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</si>
  <si>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</si>
  <si>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</si>
  <si>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</si>
  <si>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</si>
  <si>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</si>
  <si>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</si>
  <si>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</si>
  <si>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</si>
  <si>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</si>
  <si>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</si>
  <si>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</si>
  <si>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</si>
  <si>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</si>
  <si>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</si>
  <si>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</si>
  <si>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</si>
  <si>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</si>
  <si>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</si>
  <si>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</si>
  <si>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</si>
  <si>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</si>
  <si>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</si>
  <si>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</si>
  <si>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</si>
  <si>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</si>
  <si>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</si>
  <si>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</si>
  <si>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</si>
  <si>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</si>
  <si>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</si>
  <si>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</si>
  <si>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</si>
  <si>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</si>
  <si>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</si>
  <si>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</si>
  <si>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</si>
  <si>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</si>
  <si>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</si>
  <si>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</si>
  <si>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</si>
  <si>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</si>
  <si>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</si>
  <si>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</si>
  <si>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</si>
  <si>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</si>
  <si>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</si>
  <si>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</si>
  <si>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</si>
  <si>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</si>
  <si>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</si>
  <si>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</si>
  <si>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</si>
  <si>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</si>
  <si>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</si>
  <si>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</si>
  <si>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</si>
  <si>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</si>
  <si>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</si>
  <si>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</si>
  <si>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</si>
  <si>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</si>
  <si>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</si>
  <si>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</si>
  <si>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</si>
  <si>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</si>
  <si>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</si>
  <si>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</si>
  <si>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</si>
  <si>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</si>
  <si>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</si>
  <si>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</si>
  <si>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</si>
  <si>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</si>
  <si>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</si>
  <si>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</si>
  <si>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</si>
  <si>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</si>
  <si>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</si>
  <si>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</si>
  <si>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</si>
  <si>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</si>
  <si>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</si>
  <si>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</si>
  <si>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</si>
  <si>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</si>
  <si>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</si>
  <si>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</si>
  <si>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</si>
  <si>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</si>
  <si>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</si>
  <si>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</si>
  <si>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</si>
  <si>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</si>
  <si>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</si>
  <si>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</si>
  <si>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</si>
  <si>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</si>
  <si>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</si>
  <si>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</si>
  <si>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</si>
  <si>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</si>
  <si>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</si>
  <si>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</si>
  <si>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</si>
  <si>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</si>
  <si>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</si>
  <si>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</si>
  <si>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</si>
  <si>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</si>
  <si>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</si>
  <si>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</si>
  <si>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</si>
  <si>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</si>
  <si>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</si>
  <si>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</si>
  <si>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</si>
  <si>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</si>
  <si>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</si>
  <si>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</si>
  <si>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</si>
  <si>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</si>
  <si>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</si>
  <si>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</si>
  <si>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</si>
  <si>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</si>
  <si>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</si>
  <si>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</si>
  <si>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</si>
  <si>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</si>
  <si>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</si>
  <si>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</si>
  <si>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</si>
  <si>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</si>
  <si>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</si>
  <si>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</si>
  <si>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</si>
  <si>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</si>
  <si>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</si>
  <si>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</si>
  <si>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</si>
  <si>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</si>
  <si>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</si>
  <si>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</si>
  <si>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</si>
  <si>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</si>
  <si>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</si>
  <si>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</si>
  <si>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</si>
  <si>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</si>
  <si>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</si>
  <si>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</si>
  <si>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</si>
  <si>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</si>
  <si>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</si>
  <si>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</si>
  <si>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</si>
  <si>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</si>
  <si>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</si>
  <si>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</si>
  <si>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</si>
  <si>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</si>
  <si>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</si>
  <si>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</si>
  <si>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</si>
  <si>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</si>
  <si>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</si>
  <si>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</si>
  <si>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</si>
  <si>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</si>
  <si>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</si>
  <si>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</si>
  <si>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</si>
  <si>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</si>
  <si>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</si>
  <si>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</si>
  <si>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</si>
  <si>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</si>
  <si>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</si>
  <si>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</si>
  <si>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</si>
  <si>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</si>
  <si>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</si>
  <si>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</si>
  <si>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</si>
  <si>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</si>
  <si>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</si>
  <si>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</si>
  <si>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</si>
  <si>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</si>
  <si>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</si>
  <si>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</si>
  <si>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</si>
  <si>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</si>
  <si>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</si>
  <si>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</si>
  <si>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</si>
  <si>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</si>
  <si>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</si>
  <si>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</si>
  <si>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</si>
  <si>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</si>
  <si>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</si>
  <si>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</si>
  <si>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</si>
  <si>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</si>
  <si>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</si>
  <si>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</si>
  <si>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</si>
  <si>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</si>
  <si>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</si>
  <si>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</si>
  <si>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</si>
  <si>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</si>
  <si>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</si>
  <si>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</si>
  <si>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</si>
  <si>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</si>
  <si>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</si>
  <si>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</si>
  <si>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</si>
  <si>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</si>
  <si>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</si>
  <si>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</si>
  <si>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</si>
  <si>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</si>
  <si>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</si>
  <si>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</si>
  <si>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</si>
  <si>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</si>
  <si>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</si>
  <si>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</si>
  <si>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</si>
  <si>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</si>
  <si>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</si>
  <si>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</si>
  <si>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</si>
  <si>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</si>
  <si>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</si>
  <si>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</si>
  <si>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</si>
  <si>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</si>
  <si>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</si>
  <si>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</si>
  <si>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</si>
  <si>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</si>
  <si>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</si>
  <si>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</si>
  <si>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</si>
  <si>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</si>
  <si>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</si>
  <si>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</si>
  <si>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</si>
  <si>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</si>
  <si>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</si>
  <si>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</si>
  <si>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</si>
  <si>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</si>
  <si>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</si>
  <si>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</si>
  <si>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</si>
  <si>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</si>
  <si>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</si>
  <si>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</si>
  <si>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</si>
  <si>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</si>
  <si>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</si>
  <si>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</si>
  <si>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</si>
  <si>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</si>
  <si>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</si>
  <si>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</si>
  <si>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</si>
  <si>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</si>
  <si>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</si>
  <si>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</si>
  <si>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</si>
  <si>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</si>
  <si>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</si>
  <si>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</si>
  <si>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</si>
  <si>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</si>
  <si>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</si>
  <si>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</si>
  <si>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</si>
  <si>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</si>
  <si>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</si>
  <si>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</si>
  <si>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</si>
  <si>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</si>
  <si>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</si>
  <si>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</si>
  <si>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</si>
  <si>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</si>
  <si>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</si>
  <si>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</si>
  <si>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</si>
  <si>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</si>
  <si>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</si>
  <si>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</si>
  <si>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</si>
  <si>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</si>
  <si>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</si>
  <si>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</si>
  <si>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</si>
  <si>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</si>
  <si>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</si>
  <si>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</si>
  <si>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</si>
  <si>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</si>
  <si>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</si>
  <si>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</si>
  <si>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</si>
  <si>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</si>
  <si>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</si>
  <si>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</si>
  <si>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</si>
  <si>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</si>
  <si>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</si>
  <si>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</si>
  <si>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</si>
  <si>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</si>
  <si>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</si>
  <si>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</si>
  <si>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</si>
  <si>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</si>
  <si>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</si>
  <si>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</si>
  <si>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</si>
  <si>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</si>
  <si>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</si>
  <si>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</si>
  <si>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</si>
  <si>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</si>
  <si>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</si>
  <si>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</si>
  <si>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</si>
  <si>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</si>
  <si>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</si>
  <si>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</si>
  <si>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</si>
  <si>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</si>
  <si>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</si>
  <si>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</si>
  <si>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</si>
  <si>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</si>
  <si>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</si>
  <si>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</si>
  <si>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</si>
  <si>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</si>
  <si>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</si>
  <si>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</si>
  <si>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</si>
  <si>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</si>
  <si>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</si>
  <si>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</si>
  <si>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</si>
  <si>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</si>
  <si>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</si>
  <si>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</si>
  <si>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</si>
  <si>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</si>
  <si>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</si>
  <si>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</si>
  <si>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</si>
  <si>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</si>
  <si>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</si>
  <si>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</si>
  <si>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</si>
  <si>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</si>
  <si>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</si>
  <si>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</si>
  <si>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</si>
  <si>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</si>
  <si>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</si>
  <si>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</si>
  <si>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</si>
  <si>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</si>
  <si>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</si>
  <si>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</si>
  <si>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</si>
  <si>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</si>
  <si>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</si>
  <si>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</si>
  <si>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</si>
  <si>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</si>
  <si>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</si>
  <si>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</si>
  <si>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</si>
  <si>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</si>
  <si>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</si>
  <si>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</si>
  <si>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</si>
  <si>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</si>
  <si>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</si>
  <si>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</si>
  <si>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</si>
  <si>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</si>
  <si>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</si>
  <si>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</si>
  <si>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</si>
  <si>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</si>
  <si>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</si>
  <si>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</si>
  <si>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</si>
  <si>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</si>
  <si>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</si>
  <si>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</si>
  <si>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</si>
  <si>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</si>
  <si>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</si>
  <si>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</si>
  <si>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</si>
  <si>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</si>
  <si>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</si>
  <si>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</si>
  <si>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</si>
  <si>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</si>
  <si>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</si>
  <si>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</si>
  <si>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</si>
  <si>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</si>
  <si>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</si>
  <si>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</si>
  <si>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</si>
  <si>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</si>
  <si>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</si>
  <si>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</si>
  <si>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</si>
  <si>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</si>
  <si>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</si>
  <si>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</si>
  <si>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</si>
  <si>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</si>
  <si>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</si>
  <si>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</si>
  <si>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</si>
  <si>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</si>
  <si>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</si>
  <si>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</si>
  <si>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</si>
  <si>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</si>
  <si>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</si>
  <si>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</si>
  <si>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</si>
  <si>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</si>
  <si>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</si>
  <si>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</si>
  <si>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</si>
  <si>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</si>
  <si>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</si>
  <si>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</si>
  <si>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</si>
  <si>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</si>
  <si>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</si>
  <si>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</si>
  <si>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</si>
  <si>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</si>
  <si>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</si>
  <si>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</si>
  <si>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</si>
  <si>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</si>
  <si>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</si>
  <si>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</si>
  <si>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</si>
  <si>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</si>
  <si>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</si>
  <si>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</si>
  <si>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</si>
  <si>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</si>
  <si>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</si>
  <si>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</si>
  <si>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</si>
  <si>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</si>
  <si>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</si>
  <si>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</si>
  <si>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</si>
  <si>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</si>
  <si>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</si>
  <si>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</si>
  <si>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</si>
  <si>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</si>
  <si>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</si>
  <si>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</si>
  <si>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</si>
  <si>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</si>
  <si>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</si>
  <si>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</si>
  <si>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</si>
  <si>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</si>
  <si>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</si>
  <si>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</si>
  <si>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</si>
  <si>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</si>
  <si>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</si>
  <si>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</si>
  <si>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</si>
  <si>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</si>
  <si>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</si>
  <si>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</si>
  <si>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</si>
  <si>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</si>
  <si>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</si>
  <si>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</si>
  <si>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</si>
  <si>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</si>
  <si>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</si>
  <si>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</si>
  <si>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</si>
  <si>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</si>
  <si>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</si>
  <si>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</si>
  <si>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</si>
  <si>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</si>
  <si>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</si>
  <si>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</si>
  <si>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</si>
  <si>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</si>
  <si>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</si>
  <si>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</si>
  <si>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</si>
  <si>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</si>
  <si>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</si>
  <si>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</si>
  <si>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</si>
  <si>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</si>
  <si>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</si>
  <si>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</si>
  <si>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</si>
  <si>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</si>
  <si>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</si>
  <si>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</si>
  <si>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</si>
  <si>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</si>
  <si>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</si>
  <si>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</si>
  <si>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</si>
  <si>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</si>
  <si>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</si>
  <si>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</si>
  <si>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</si>
  <si>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</si>
  <si>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</si>
  <si>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</si>
  <si>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</si>
  <si>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</si>
  <si>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</si>
  <si>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</si>
  <si>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</si>
  <si>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</si>
  <si>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</si>
  <si>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</si>
  <si>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</si>
  <si>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</si>
  <si>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</si>
  <si>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</si>
  <si>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</si>
  <si>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</si>
  <si>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</si>
  <si>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</si>
  <si>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</si>
  <si>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</si>
  <si>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</si>
  <si>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</si>
  <si>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</si>
  <si>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</si>
  <si>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</si>
  <si>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</si>
  <si>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</si>
  <si>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</si>
  <si>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</si>
  <si>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</si>
  <si>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</si>
  <si>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</si>
  <si>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</si>
  <si>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</si>
  <si>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</si>
  <si>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</si>
  <si>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</si>
  <si>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</si>
  <si>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</si>
  <si>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</si>
  <si>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</si>
  <si>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</si>
  <si>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</si>
  <si>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</si>
  <si>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</si>
  <si>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</si>
  <si>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</si>
  <si>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</si>
  <si>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</si>
  <si>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</si>
  <si>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</si>
  <si>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</si>
  <si>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</si>
  <si>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</si>
  <si>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</si>
  <si>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</si>
  <si>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</si>
  <si>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</si>
  <si>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</si>
  <si>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</si>
  <si>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</si>
  <si>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</si>
  <si>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</si>
  <si>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</si>
  <si>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</si>
  <si>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</si>
  <si>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</si>
  <si>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</si>
  <si>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</si>
  <si>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</si>
  <si>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</si>
  <si>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</si>
  <si>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</si>
  <si>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</si>
  <si>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</si>
  <si>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</si>
  <si>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</si>
  <si>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</si>
  <si>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</si>
  <si>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</si>
  <si>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</si>
  <si>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</si>
  <si>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</si>
  <si>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</si>
  <si>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</si>
  <si>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</si>
  <si>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</si>
  <si>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</si>
  <si>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</si>
  <si>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</si>
  <si>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</si>
  <si>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</si>
  <si>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</si>
  <si>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</si>
  <si>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</si>
  <si>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</si>
  <si>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</si>
  <si>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</si>
  <si>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</si>
  <si>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</si>
  <si>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</si>
  <si>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</si>
  <si>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</si>
  <si>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</si>
  <si>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</si>
  <si>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</si>
  <si>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</si>
  <si>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</si>
  <si>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</si>
  <si>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</si>
  <si>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</si>
  <si>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</si>
  <si>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</si>
  <si>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</si>
  <si>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</si>
  <si>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</si>
  <si>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</si>
  <si>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</si>
  <si>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</si>
  <si>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</si>
  <si>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</si>
  <si>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</si>
  <si>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</si>
  <si>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</si>
  <si>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</si>
  <si>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</si>
  <si>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</si>
  <si>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</si>
  <si>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</si>
  <si>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</si>
  <si>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</si>
  <si>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</si>
  <si>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</si>
  <si>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</si>
  <si>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</si>
  <si>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</si>
  <si>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</si>
  <si>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</si>
  <si>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</si>
  <si>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</si>
  <si>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</si>
  <si>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</si>
  <si>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</si>
  <si>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</si>
  <si>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</si>
  <si>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</si>
  <si>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</si>
  <si>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</si>
  <si>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</si>
  <si>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</si>
  <si>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</si>
  <si>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</si>
  <si>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</si>
  <si>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</si>
  <si>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</si>
  <si>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</si>
  <si>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</si>
  <si>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</si>
  <si>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</si>
  <si>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</si>
  <si>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</si>
  <si>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</si>
  <si>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</si>
  <si>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</si>
  <si>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</si>
  <si>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</si>
  <si>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</si>
  <si>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</si>
  <si>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</si>
  <si>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</si>
  <si>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</si>
  <si>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</si>
  <si>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</si>
  <si>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</si>
  <si>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</si>
  <si>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</si>
  <si>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</si>
  <si>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</si>
  <si>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</si>
  <si>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</si>
  <si>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</si>
  <si>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</si>
  <si>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</si>
  <si>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</si>
  <si>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</si>
  <si>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</si>
  <si>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</si>
  <si>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</si>
  <si>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</si>
  <si>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</si>
  <si>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</si>
  <si>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</si>
  <si>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</si>
  <si>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</si>
  <si>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</si>
  <si>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</si>
  <si>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</si>
  <si>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</si>
  <si>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</si>
  <si>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</si>
  <si>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</si>
  <si>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</si>
  <si>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</si>
  <si>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</si>
  <si>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</si>
  <si>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</si>
  <si>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</si>
  <si>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</si>
  <si>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</si>
  <si>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</si>
  <si>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</si>
  <si>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</si>
  <si>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</si>
  <si>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</si>
  <si>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</si>
  <si>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</si>
  <si>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</si>
  <si>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</si>
  <si>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</si>
  <si>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</si>
  <si>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</si>
  <si>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</si>
  <si>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</si>
  <si>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</si>
  <si>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</si>
  <si>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</si>
  <si>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</si>
  <si>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</si>
  <si>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</si>
  <si>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</si>
  <si>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</si>
  <si>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</si>
  <si>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</si>
  <si>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</si>
  <si>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</si>
  <si>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</si>
  <si>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</si>
  <si>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</si>
  <si>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</si>
  <si>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</si>
  <si>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</si>
  <si>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</si>
  <si>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</si>
  <si>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</si>
  <si>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</si>
  <si>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</si>
  <si>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</si>
  <si>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</si>
  <si>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</si>
  <si>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</si>
  <si>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</si>
  <si>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</si>
  <si>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</si>
  <si>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</si>
  <si>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</si>
  <si>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</si>
  <si>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</si>
  <si>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</si>
  <si>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</si>
  <si>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</si>
  <si>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</si>
  <si>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</si>
  <si>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</si>
  <si>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</si>
  <si>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</si>
  <si>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</si>
  <si>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</si>
  <si>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</si>
  <si>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</si>
  <si>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</si>
  <si>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</si>
  <si>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</si>
  <si>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</si>
  <si>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</si>
  <si>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</si>
  <si>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</si>
  <si>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</si>
  <si>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</si>
  <si>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</si>
  <si>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</si>
  <si>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</si>
  <si>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</si>
  <si>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</si>
  <si>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</si>
  <si>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</si>
  <si>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</si>
  <si>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</si>
  <si>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</si>
  <si>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</si>
  <si>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</si>
  <si>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</si>
  <si>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</si>
  <si>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</si>
  <si>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</si>
  <si>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</si>
  <si>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</si>
  <si>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</si>
  <si>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</si>
  <si>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</si>
  <si>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</si>
  <si>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</si>
  <si>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</si>
  <si>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</si>
  <si>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</si>
  <si>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</si>
  <si>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</si>
  <si>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</si>
  <si>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</si>
  <si>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</si>
  <si>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</si>
  <si>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</si>
  <si>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</si>
  <si>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</si>
  <si>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</si>
  <si>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</si>
  <si>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</si>
  <si>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</si>
  <si>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</si>
  <si>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</si>
  <si>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</si>
  <si>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</si>
  <si>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</si>
  <si>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</si>
  <si>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</si>
  <si>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</si>
  <si>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</si>
  <si>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</si>
  <si>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</si>
  <si>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</si>
  <si>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</si>
  <si>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</si>
  <si>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</si>
  <si>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</si>
  <si>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</si>
  <si>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</si>
  <si>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</si>
  <si>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</si>
  <si>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</si>
  <si>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</si>
  <si>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</si>
  <si>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</si>
  <si>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</si>
  <si>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</si>
  <si>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</si>
  <si>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</si>
  <si>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</si>
  <si>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</si>
  <si>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</si>
  <si>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</si>
  <si>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</si>
  <si>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</si>
  <si>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</si>
  <si>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</si>
  <si>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</si>
  <si>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</si>
  <si>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</si>
  <si>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</si>
  <si>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</si>
  <si>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</si>
  <si>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</si>
  <si>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</si>
  <si>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</si>
  <si>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</si>
  <si>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</si>
  <si>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</si>
  <si>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</si>
  <si>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</si>
  <si>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</si>
  <si>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</si>
  <si>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</si>
  <si>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</si>
  <si>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</si>
  <si>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</si>
  <si>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</si>
  <si>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</si>
  <si>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</si>
  <si>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</si>
  <si>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</si>
  <si>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</si>
  <si>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</si>
  <si>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</si>
  <si>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</si>
  <si>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</si>
  <si>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</si>
  <si>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</si>
  <si>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</si>
  <si>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</si>
  <si>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</si>
  <si>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</si>
  <si>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</si>
  <si>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</si>
  <si>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</si>
  <si>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</si>
  <si>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</si>
  <si>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</si>
  <si>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</si>
  <si>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</si>
  <si>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</si>
  <si>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</si>
  <si>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</si>
  <si>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</si>
  <si>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</si>
  <si>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</si>
  <si>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</si>
  <si>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</si>
  <si>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</si>
  <si>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</si>
  <si>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</si>
  <si>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</si>
  <si>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</si>
  <si>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</si>
  <si>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</si>
  <si>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</si>
  <si>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</si>
  <si>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</si>
  <si>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</si>
  <si>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</si>
  <si>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</si>
  <si>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</si>
  <si>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</si>
  <si>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</si>
  <si>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</si>
  <si>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</si>
  <si>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</si>
  <si>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</si>
  <si>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</si>
  <si>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</si>
  <si>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</si>
  <si>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</si>
  <si>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</si>
  <si>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</si>
  <si>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</si>
  <si>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</si>
  <si>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</si>
  <si>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</si>
  <si>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</si>
  <si>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</si>
  <si>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</si>
  <si>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</si>
  <si>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</si>
  <si>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</si>
  <si>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</si>
  <si>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</si>
  <si>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</si>
  <si>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</si>
  <si>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</si>
  <si>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</si>
  <si>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</si>
  <si>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</si>
  <si>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</si>
  <si>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</si>
  <si>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</si>
  <si>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</si>
  <si>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</si>
  <si>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</si>
  <si>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</si>
  <si>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</si>
  <si>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</si>
  <si>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</si>
  <si>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</si>
  <si>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</si>
  <si>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</si>
  <si>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</si>
  <si>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</si>
  <si>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</si>
  <si>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</si>
  <si>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</si>
  <si>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</si>
  <si>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</si>
  <si>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</si>
  <si>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</si>
  <si>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</si>
  <si>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</si>
  <si>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</si>
  <si>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</si>
  <si>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</si>
  <si>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</si>
  <si>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</si>
  <si>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</si>
  <si>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</si>
  <si>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</si>
  <si>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</si>
  <si>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</si>
  <si>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</si>
  <si>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</si>
  <si>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</si>
  <si>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</si>
  <si>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</si>
  <si>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</si>
  <si>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</si>
  <si>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</si>
  <si>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</si>
  <si>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</si>
  <si>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</si>
  <si>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</si>
  <si>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</si>
  <si>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</si>
  <si>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</si>
  <si>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</si>
  <si>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</si>
  <si>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</si>
  <si>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</si>
  <si>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</si>
  <si>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</si>
  <si>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</si>
  <si>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</si>
  <si>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</si>
  <si>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</si>
  <si>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</si>
  <si>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</si>
  <si>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</si>
  <si>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</si>
  <si>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</si>
  <si>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</si>
  <si>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</si>
  <si>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</si>
  <si>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</si>
  <si>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</si>
  <si>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</si>
  <si>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</si>
  <si>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</si>
  <si>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</si>
  <si>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</si>
  <si>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</si>
  <si>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</si>
  <si>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</si>
  <si>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</si>
  <si>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</si>
  <si>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</si>
  <si>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</si>
  <si>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</si>
  <si>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</si>
  <si>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</si>
  <si>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</si>
  <si>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</si>
  <si>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</si>
  <si>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</si>
  <si>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</si>
  <si>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</si>
  <si>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</si>
  <si>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</si>
  <si>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</si>
  <si>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</si>
  <si>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</si>
  <si>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</si>
  <si>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</si>
  <si>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</si>
  <si>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</si>
  <si>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</si>
  <si>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</si>
  <si>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</si>
  <si>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</si>
  <si>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</si>
  <si>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</si>
  <si>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</si>
  <si>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</si>
  <si>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</si>
  <si>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</si>
  <si>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</si>
  <si>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</si>
  <si>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</si>
  <si>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</si>
  <si>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</si>
  <si>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</si>
  <si>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</si>
  <si>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</si>
  <si>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</si>
  <si>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</si>
  <si>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</si>
  <si>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</si>
  <si>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</si>
  <si>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</si>
  <si>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</si>
  <si>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</si>
  <si>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</si>
  <si>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</si>
  <si>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</si>
  <si>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</si>
  <si>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</si>
  <si>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</si>
  <si>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</si>
  <si>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</si>
  <si>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</si>
  <si>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</si>
  <si>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</si>
  <si>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</si>
  <si>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</si>
  <si>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</si>
  <si>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</si>
  <si>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</si>
  <si>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</si>
  <si>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</si>
  <si>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</si>
  <si>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</si>
  <si>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</si>
  <si>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</si>
  <si>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</si>
  <si>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</si>
  <si>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</si>
  <si>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</si>
  <si>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</si>
  <si>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</si>
  <si>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</si>
  <si>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</si>
  <si>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</si>
  <si>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</si>
  <si>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</si>
  <si>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</si>
  <si>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</si>
  <si>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</si>
  <si>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</si>
  <si>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</si>
  <si>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</si>
  <si>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</si>
  <si>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</si>
  <si>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</si>
  <si>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</si>
  <si>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</si>
  <si>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</si>
  <si>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</si>
  <si>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</si>
  <si>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</si>
  <si>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</si>
  <si>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</si>
  <si>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</si>
  <si>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</si>
  <si>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</si>
  <si>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</si>
  <si>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</si>
  <si>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</si>
  <si>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</si>
  <si>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</si>
  <si>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</si>
  <si>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</si>
  <si>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</si>
  <si>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</si>
  <si>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</si>
  <si>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</si>
  <si>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</si>
  <si>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</si>
  <si>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</si>
  <si>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</si>
  <si>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</si>
  <si>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</si>
  <si>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</si>
  <si>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</si>
  <si>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</si>
  <si>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</si>
  <si>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</si>
  <si>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</si>
  <si>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</si>
  <si>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</si>
  <si>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</si>
  <si>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</si>
  <si>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</si>
  <si>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</si>
  <si>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</si>
  <si>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</si>
  <si>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</si>
  <si>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</si>
  <si>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</si>
  <si>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</si>
  <si>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</si>
  <si>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</si>
  <si>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</si>
  <si>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</si>
  <si>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</si>
  <si>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</si>
  <si>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</si>
  <si>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</si>
  <si>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</si>
  <si>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</si>
  <si>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</si>
  <si>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</si>
  <si>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</si>
  <si>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</si>
  <si>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</si>
  <si>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</si>
  <si>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</si>
  <si>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</si>
  <si>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</si>
  <si>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</si>
  <si>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</si>
  <si>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</si>
  <si>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</si>
  <si>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</si>
  <si>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</si>
  <si>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</si>
  <si>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</si>
  <si>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</si>
  <si>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</si>
  <si>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</si>
  <si>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</si>
  <si>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</si>
  <si>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</si>
  <si>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</si>
  <si>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</si>
  <si>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</si>
  <si>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</si>
  <si>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</si>
  <si>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</si>
  <si>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</si>
  <si>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</si>
  <si>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</si>
  <si>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</si>
  <si>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</si>
  <si>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</si>
  <si>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</si>
  <si>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</si>
  <si>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</si>
  <si>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</si>
  <si>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</si>
  <si>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</si>
  <si>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</si>
  <si>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</si>
  <si>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</si>
  <si>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</si>
  <si>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</si>
  <si>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</si>
  <si>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</si>
  <si>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</si>
  <si>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</si>
  <si>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</si>
  <si>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</si>
  <si>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</si>
  <si>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</si>
  <si>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</si>
  <si>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</si>
  <si>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</si>
  <si>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</si>
  <si>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</si>
  <si>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</si>
  <si>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</si>
  <si>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</si>
  <si>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</si>
  <si>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</si>
  <si>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</si>
  <si>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</si>
  <si>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</si>
  <si>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</si>
  <si>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</si>
  <si>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</si>
  <si>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</si>
  <si>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</si>
  <si>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</si>
  <si>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</si>
  <si>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</si>
  <si>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</si>
  <si>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</si>
  <si>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</si>
  <si>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</si>
  <si>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</si>
  <si>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</si>
  <si>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</si>
  <si>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</si>
  <si>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</si>
  <si>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</si>
  <si>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</si>
  <si>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</si>
  <si>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</si>
  <si>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</si>
  <si>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</si>
  <si>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</si>
  <si>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</si>
  <si>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</si>
  <si>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</si>
  <si>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</si>
  <si>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</si>
  <si>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</si>
  <si>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</si>
  <si>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</si>
  <si>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</si>
  <si>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</si>
  <si>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</si>
  <si>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</si>
  <si>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</si>
  <si>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</si>
  <si>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</si>
  <si>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</si>
  <si>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</si>
  <si>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</si>
  <si>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</si>
  <si>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</si>
  <si>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</si>
  <si>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</si>
  <si>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</si>
  <si>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</si>
  <si>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</si>
  <si>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</si>
  <si>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</si>
  <si>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</si>
  <si>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</si>
  <si>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</si>
  <si>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</si>
  <si>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</si>
  <si>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</si>
  <si>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</si>
  <si>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</si>
  <si>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</si>
  <si>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</si>
  <si>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</si>
  <si>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</si>
  <si>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</si>
  <si>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</si>
  <si>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</si>
  <si>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</si>
  <si>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</si>
  <si>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</si>
  <si>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</si>
  <si>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</si>
  <si>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</si>
  <si>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</si>
  <si>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</si>
  <si>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</si>
  <si>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</si>
  <si>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</si>
  <si>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</si>
  <si>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</si>
  <si>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</si>
  <si>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</si>
  <si>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</si>
  <si>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</si>
  <si>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</si>
  <si>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</si>
  <si>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</si>
  <si>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</si>
  <si>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</si>
  <si>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</si>
  <si>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</si>
  <si>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</si>
  <si>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</si>
  <si>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</si>
  <si>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</si>
  <si>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</si>
  <si>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</si>
  <si>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</si>
  <si>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</si>
  <si>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</si>
  <si>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</si>
  <si>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</si>
  <si>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</si>
  <si>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</si>
  <si>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</si>
  <si>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</si>
  <si>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</si>
  <si>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</si>
  <si>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</si>
  <si>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</si>
  <si>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</si>
  <si>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</si>
  <si>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</si>
  <si>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</si>
  <si>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</si>
  <si>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</si>
  <si>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</si>
  <si>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</si>
  <si>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</si>
  <si>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</si>
  <si>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</si>
  <si>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</si>
  <si>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</si>
  <si>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</si>
  <si>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</si>
  <si>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</si>
  <si>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</si>
  <si>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</si>
  <si>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</si>
  <si>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</si>
  <si>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</si>
  <si>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</si>
  <si>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</si>
  <si>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</si>
  <si>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</si>
  <si>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</si>
  <si>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</si>
  <si>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</si>
  <si>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</si>
  <si>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</si>
  <si>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</si>
  <si>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</si>
  <si>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</si>
  <si>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</si>
  <si>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</si>
  <si>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</si>
  <si>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</si>
  <si>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</si>
  <si>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</si>
  <si>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</si>
  <si>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</si>
  <si>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</si>
  <si>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</si>
  <si>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</si>
  <si>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</si>
  <si>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</si>
  <si>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</si>
  <si>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</si>
  <si>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</si>
  <si>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</si>
  <si>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</si>
  <si>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</si>
  <si>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</si>
  <si>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</si>
  <si>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</si>
  <si>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</si>
  <si>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</si>
  <si>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</si>
  <si>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</si>
  <si>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</si>
  <si>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</si>
  <si>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</si>
  <si>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</si>
  <si>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</si>
  <si>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</si>
  <si>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</si>
  <si>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</si>
  <si>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</si>
  <si>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</si>
  <si>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</si>
  <si>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</si>
  <si>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</si>
  <si>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</si>
  <si>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</si>
  <si>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</si>
  <si>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</si>
  <si>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</si>
  <si>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</si>
  <si>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</si>
  <si>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</si>
  <si>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</si>
  <si>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</si>
  <si>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</si>
  <si>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</si>
  <si>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</si>
  <si>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</si>
  <si>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</si>
  <si>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</si>
  <si>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</si>
  <si>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</si>
  <si>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</si>
  <si>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</si>
  <si>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</si>
  <si>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</si>
  <si>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</si>
  <si>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</si>
  <si>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</si>
  <si>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</si>
  <si>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</si>
  <si>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</si>
  <si>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</si>
  <si>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</si>
  <si>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</si>
  <si>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</si>
  <si>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</si>
  <si>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</si>
  <si>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</si>
  <si>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</si>
  <si>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</si>
  <si>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</si>
  <si>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</si>
  <si>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</si>
  <si>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</si>
  <si>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</si>
  <si>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</si>
  <si>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</si>
  <si>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</si>
  <si>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</si>
  <si>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</si>
  <si>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</si>
  <si>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</si>
  <si>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</si>
  <si>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</si>
  <si>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</si>
  <si>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</si>
  <si>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</si>
  <si>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</si>
  <si>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</si>
  <si>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</si>
  <si>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</si>
  <si>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</si>
  <si>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</si>
  <si>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</si>
  <si>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</si>
  <si>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</si>
  <si>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</si>
  <si>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</si>
  <si>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</si>
  <si>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</si>
  <si>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</si>
  <si>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</si>
  <si>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</si>
  <si>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</si>
  <si>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</si>
  <si>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</si>
  <si>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</si>
  <si>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</si>
  <si>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</si>
  <si>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</si>
  <si>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</si>
  <si>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</si>
  <si>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</si>
  <si>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</si>
  <si>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</si>
  <si>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</si>
  <si>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</si>
  <si>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</si>
  <si>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</si>
  <si>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</si>
  <si>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</si>
  <si>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</si>
  <si>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</si>
  <si>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</si>
  <si>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</si>
  <si>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</si>
  <si>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</si>
  <si>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</si>
  <si>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</si>
  <si>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</si>
  <si>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</si>
  <si>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</si>
  <si>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</si>
  <si>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</si>
  <si>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</si>
  <si>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</si>
  <si>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</si>
  <si>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</si>
  <si>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</si>
  <si>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</si>
  <si>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</si>
  <si>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</si>
  <si>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</si>
  <si>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</si>
  <si>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</si>
  <si>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</si>
  <si>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</si>
  <si>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</si>
  <si>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</si>
  <si>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</si>
  <si>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</si>
  <si>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</si>
  <si>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</si>
  <si>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</si>
  <si>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</si>
  <si>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</si>
  <si>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</si>
  <si>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</si>
  <si>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</si>
  <si>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</si>
  <si>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</si>
  <si>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</si>
  <si>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</si>
  <si>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</si>
  <si>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</si>
  <si>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</si>
  <si>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</si>
  <si>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</si>
  <si>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</si>
  <si>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</si>
  <si>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</si>
  <si>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</si>
  <si>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</si>
  <si>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</si>
  <si>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</si>
  <si>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</si>
  <si>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</si>
  <si>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</si>
  <si>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</si>
  <si>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</si>
  <si>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</si>
  <si>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</si>
  <si>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</si>
  <si>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</si>
  <si>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</si>
  <si>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</si>
  <si>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</si>
  <si>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</si>
  <si>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</si>
  <si>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</si>
  <si>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</si>
  <si>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</si>
  <si>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</si>
  <si>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</si>
  <si>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</si>
  <si>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</si>
  <si>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</si>
  <si>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</si>
  <si>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</si>
  <si>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</si>
  <si>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</si>
  <si>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</si>
  <si>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</si>
  <si>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</si>
  <si>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</si>
  <si>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</si>
  <si>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</si>
  <si>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</si>
  <si>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</si>
  <si>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</si>
  <si>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</si>
  <si>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</si>
  <si>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</si>
  <si>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</si>
  <si>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</si>
  <si>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</si>
  <si>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</si>
  <si>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</si>
  <si>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</si>
  <si>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</si>
  <si>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</si>
  <si>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</si>
  <si>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</si>
  <si>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</si>
  <si>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</si>
  <si>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</si>
  <si>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</si>
  <si>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</si>
  <si>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</si>
  <si>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</si>
  <si>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</si>
  <si>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</si>
  <si>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</si>
  <si>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</si>
  <si>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</si>
  <si>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</si>
  <si>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</si>
  <si>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</si>
  <si>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</si>
  <si>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</si>
  <si>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</si>
  <si>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</si>
  <si>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</si>
  <si>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</si>
  <si>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</si>
  <si>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</si>
  <si>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</si>
  <si>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</si>
  <si>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</si>
  <si>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</si>
  <si>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</si>
  <si>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</si>
  <si>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</si>
  <si>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</si>
  <si>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</si>
  <si>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</si>
  <si>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</si>
  <si>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</si>
  <si>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</si>
  <si>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</si>
  <si>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</si>
  <si>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</si>
  <si>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</si>
  <si>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</si>
  <si>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</si>
  <si>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</si>
  <si>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</si>
  <si>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</si>
  <si>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</si>
  <si>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</si>
  <si>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</si>
  <si>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</si>
  <si>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</si>
  <si>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</si>
  <si>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</si>
  <si>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</si>
  <si>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</si>
  <si>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</si>
  <si>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</si>
  <si>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</si>
  <si>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</si>
  <si>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</si>
  <si>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</si>
  <si>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</si>
  <si>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</si>
  <si>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</si>
  <si>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</si>
  <si>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</si>
  <si>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</si>
  <si>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</si>
  <si>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</si>
  <si>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</si>
  <si>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</si>
  <si>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</si>
  <si>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</si>
  <si>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</si>
  <si>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</si>
  <si>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</si>
  <si>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</si>
  <si>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</si>
  <si>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</si>
  <si>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</si>
  <si>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</si>
  <si>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</si>
  <si>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</si>
  <si>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</si>
  <si>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</si>
  <si>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</si>
  <si>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</si>
  <si>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</si>
  <si>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</si>
  <si>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</si>
  <si>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</si>
  <si>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</si>
  <si>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</si>
  <si>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</si>
  <si>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</si>
  <si>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</si>
  <si>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</si>
  <si>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</si>
  <si>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</si>
  <si>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</si>
  <si>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</si>
  <si>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</si>
  <si>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</si>
  <si>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</si>
  <si>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</si>
  <si>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</si>
  <si>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</si>
  <si>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</si>
  <si>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</si>
  <si>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</si>
  <si>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</si>
  <si>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</si>
  <si>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</si>
  <si>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</si>
  <si>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</si>
  <si>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</si>
  <si>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</si>
  <si>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</si>
  <si>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</si>
  <si>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</si>
  <si>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</si>
  <si>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</si>
  <si>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</si>
  <si>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</si>
  <si>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</si>
  <si>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</si>
  <si>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</si>
  <si>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</si>
  <si>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</si>
  <si>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</si>
  <si>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</si>
  <si>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</si>
  <si>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</si>
  <si>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</si>
  <si>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</si>
  <si>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</si>
  <si>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</si>
  <si>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</si>
  <si>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</si>
  <si>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</si>
  <si>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</si>
  <si>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</si>
  <si>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</si>
  <si>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</si>
  <si>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</si>
  <si>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</si>
  <si>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</si>
  <si>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</si>
  <si>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</si>
  <si>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</si>
  <si>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</si>
  <si>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</si>
  <si>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</si>
  <si>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</si>
  <si>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</si>
  <si>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</si>
  <si>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</si>
  <si>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</si>
  <si>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</si>
  <si>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</si>
  <si>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</si>
  <si>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</si>
  <si>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</si>
  <si>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</si>
  <si>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</si>
  <si>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</si>
  <si>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</si>
  <si>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</si>
  <si>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</si>
  <si>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</si>
  <si>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</si>
  <si>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</si>
  <si>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</si>
  <si>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</si>
  <si>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</si>
  <si>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</si>
  <si>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</si>
  <si>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</si>
  <si>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</si>
  <si>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</si>
  <si>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</si>
  <si>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</si>
  <si>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</si>
  <si>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</si>
  <si>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</si>
  <si>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</si>
  <si>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</si>
  <si>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</si>
  <si>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</si>
  <si>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</si>
  <si>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</si>
  <si>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</si>
  <si>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</si>
  <si>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</si>
  <si>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</si>
  <si>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</si>
  <si>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</si>
  <si>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</si>
  <si>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</si>
  <si>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</si>
  <si>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</si>
  <si>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</si>
  <si>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</si>
  <si>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</si>
  <si>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</si>
  <si>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</si>
  <si>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</si>
  <si>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</si>
  <si>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</si>
  <si>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</si>
  <si>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</si>
  <si>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</si>
  <si>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</si>
  <si>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</si>
  <si>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</si>
  <si>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</si>
  <si>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</si>
  <si>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</si>
  <si>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</si>
  <si>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</si>
  <si>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</si>
  <si>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</si>
  <si>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</si>
  <si>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</si>
  <si>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</si>
  <si>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</si>
  <si>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</si>
  <si>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</si>
  <si>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</si>
  <si>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</si>
  <si>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</si>
  <si>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</si>
  <si>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</si>
  <si>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</si>
  <si>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</si>
  <si>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</si>
  <si>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</si>
  <si>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</si>
  <si>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</si>
  <si>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</si>
  <si>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</si>
  <si>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</si>
  <si>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</si>
  <si>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</si>
  <si>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</si>
  <si>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</si>
  <si>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</si>
  <si>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</si>
  <si>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</si>
  <si>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</si>
  <si>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</si>
  <si>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</si>
  <si>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</si>
  <si>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</si>
  <si>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</si>
  <si>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</si>
  <si>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</si>
  <si>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</si>
  <si>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</si>
  <si>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</si>
  <si>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</si>
  <si>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</si>
  <si>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</si>
  <si>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</si>
  <si>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</si>
  <si>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</si>
  <si>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</si>
  <si>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</si>
  <si>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</si>
  <si>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</si>
  <si>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</si>
  <si>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</si>
  <si>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</si>
  <si>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</si>
  <si>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</si>
  <si>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</si>
  <si>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</si>
  <si>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</si>
  <si>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</si>
  <si>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</si>
  <si>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</si>
  <si>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</si>
  <si>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</si>
  <si>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</si>
  <si>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</si>
  <si>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</si>
  <si>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</si>
  <si>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</si>
  <si>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</si>
  <si>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</si>
  <si>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</si>
  <si>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</si>
  <si>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</si>
  <si>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</si>
  <si>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</si>
  <si>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</si>
  <si>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</si>
  <si>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</si>
  <si>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</si>
  <si>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</si>
  <si>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</si>
  <si>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</si>
  <si>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</si>
  <si>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</si>
  <si>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</si>
  <si>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</si>
  <si>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</si>
  <si>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</si>
  <si>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</si>
  <si>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</si>
  <si>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</si>
  <si>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</si>
  <si>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</si>
  <si>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</si>
  <si>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</si>
  <si>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</si>
  <si>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</si>
  <si>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</si>
  <si>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</si>
  <si>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</si>
  <si>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</si>
  <si>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</si>
  <si>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</si>
  <si>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</si>
  <si>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</si>
  <si>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</si>
  <si>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</si>
  <si>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</si>
  <si>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</si>
  <si>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</si>
  <si>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</si>
  <si>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</si>
  <si>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</si>
  <si>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</si>
  <si>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</si>
  <si>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</si>
  <si>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</si>
  <si>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</si>
  <si>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</si>
  <si>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</si>
  <si>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</si>
  <si>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</si>
  <si>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</si>
  <si>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</si>
  <si>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</si>
  <si>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</si>
  <si>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</si>
  <si>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</si>
  <si>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</si>
  <si>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</si>
  <si>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</si>
  <si>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</si>
  <si>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</si>
  <si>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</si>
  <si>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</si>
  <si>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</si>
  <si>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</si>
  <si>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</si>
  <si>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</si>
  <si>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</si>
  <si>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</si>
  <si>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</si>
  <si>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</si>
  <si>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</si>
  <si>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</si>
  <si>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</si>
  <si>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</si>
  <si>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</si>
  <si>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</si>
  <si>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</si>
  <si>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</si>
  <si>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</si>
  <si>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</si>
  <si>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</si>
  <si>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</si>
  <si>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</si>
  <si>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</si>
  <si>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</si>
  <si>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</si>
  <si>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</si>
  <si>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</si>
  <si>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</si>
  <si>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</si>
  <si>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</si>
  <si>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</si>
  <si>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</si>
  <si>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</si>
  <si>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</si>
  <si>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</si>
  <si>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</si>
  <si>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</si>
  <si>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</si>
  <si>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</si>
  <si>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</si>
  <si>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</si>
  <si>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</si>
  <si>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</si>
  <si>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</si>
  <si>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</si>
  <si>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</si>
  <si>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</si>
  <si>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</si>
  <si>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</si>
  <si>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</si>
  <si>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</si>
  <si>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</si>
  <si>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</si>
  <si>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</si>
  <si>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</si>
  <si>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</si>
  <si>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</si>
  <si>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</si>
  <si>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</si>
  <si>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</si>
  <si>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</si>
  <si>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</si>
  <si>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</si>
  <si>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</si>
  <si>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</si>
  <si>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</si>
  <si>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</si>
  <si>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</si>
  <si>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</si>
  <si>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</si>
  <si>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</si>
  <si>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</si>
  <si>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</si>
  <si>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</si>
  <si>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</si>
  <si>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</si>
  <si>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</si>
  <si>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</si>
  <si>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</si>
  <si>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</si>
  <si>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</si>
  <si>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</si>
  <si>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</si>
  <si>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</si>
  <si>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</si>
  <si>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</si>
  <si>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</si>
  <si>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</si>
  <si>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</si>
  <si>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</si>
  <si>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</si>
  <si>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</si>
  <si>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</si>
  <si>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</si>
  <si>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</si>
  <si>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</si>
  <si>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</si>
  <si>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</si>
  <si>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</si>
  <si>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</si>
  <si>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</si>
  <si>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</si>
  <si>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</si>
  <si>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</si>
  <si>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</si>
  <si>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</si>
  <si>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</si>
  <si>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</si>
  <si>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</si>
  <si>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</si>
  <si>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</si>
  <si>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</si>
  <si>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</si>
  <si>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</si>
  <si>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</si>
  <si>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</si>
  <si>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</si>
  <si>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</si>
  <si>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</si>
  <si>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</si>
  <si>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</si>
  <si>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</si>
  <si>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</si>
  <si>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</si>
  <si>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</si>
  <si>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</si>
  <si>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</si>
  <si>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</si>
  <si>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</si>
  <si>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</si>
  <si>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</si>
  <si>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</si>
  <si>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</si>
  <si>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</si>
  <si>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</si>
  <si>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</si>
  <si>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</si>
  <si>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</si>
  <si>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</si>
  <si>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</si>
  <si>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</si>
  <si>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</si>
  <si>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</si>
  <si>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</si>
  <si>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</si>
  <si>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</si>
  <si>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</si>
  <si>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</si>
  <si>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</si>
  <si>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</si>
  <si>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</si>
  <si>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</si>
  <si>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</si>
  <si>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</si>
  <si>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</si>
  <si>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</si>
  <si>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</si>
  <si>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</si>
  <si>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</si>
  <si>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</si>
  <si>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</si>
  <si>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</si>
  <si>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</si>
  <si>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</si>
  <si>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</si>
  <si>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</si>
  <si>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</si>
  <si>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</si>
  <si>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</si>
  <si>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</si>
  <si>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</si>
  <si>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</si>
  <si>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</si>
  <si>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</si>
  <si>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</si>
  <si>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</si>
  <si>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</si>
  <si>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</si>
  <si>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</si>
  <si>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</si>
  <si>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</si>
  <si>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</si>
  <si>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</si>
  <si>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</si>
  <si>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</si>
  <si>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</si>
  <si>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</si>
  <si>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</si>
  <si>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</si>
  <si>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</si>
  <si>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</si>
  <si>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</si>
  <si>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</si>
  <si>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</si>
  <si>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</si>
  <si>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</si>
  <si>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</si>
  <si>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</si>
  <si>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</si>
  <si>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</si>
  <si>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</si>
  <si>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</si>
  <si>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</si>
  <si>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</si>
  <si>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</si>
  <si>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</si>
  <si>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</si>
  <si>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</si>
  <si>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</si>
  <si>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</si>
  <si>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</si>
  <si>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</si>
  <si>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</si>
  <si>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</si>
  <si>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</si>
  <si>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</si>
  <si>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</si>
  <si>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</si>
  <si>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</si>
  <si>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</si>
  <si>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</si>
  <si>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</si>
  <si>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</si>
  <si>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</si>
  <si>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</si>
  <si>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</si>
  <si>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</si>
  <si>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</si>
  <si>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</si>
  <si>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</si>
  <si>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</si>
  <si>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</si>
  <si>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</si>
  <si>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</si>
  <si>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</si>
  <si>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</si>
  <si>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</si>
  <si>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</si>
  <si>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</si>
  <si>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</si>
  <si>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</si>
  <si>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</si>
  <si>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</si>
  <si>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</si>
  <si>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</si>
  <si>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</si>
  <si>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</si>
  <si>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</si>
  <si>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</si>
  <si>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</si>
  <si>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</si>
  <si>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</si>
  <si>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</si>
  <si>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</si>
  <si>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</si>
  <si>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</si>
  <si>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</si>
  <si>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</si>
  <si>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</si>
  <si>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</si>
  <si>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</si>
  <si>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</si>
  <si>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</si>
  <si>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</si>
  <si>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</si>
  <si>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</si>
  <si>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</si>
  <si>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</si>
  <si>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</si>
  <si>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</si>
  <si>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</si>
  <si>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</si>
  <si>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</si>
  <si>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</si>
  <si>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</si>
  <si>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</si>
  <si>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</si>
  <si>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</si>
  <si>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</si>
  <si>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</si>
  <si>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</si>
  <si>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</si>
  <si>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</si>
  <si>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</si>
  <si>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</si>
  <si>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</si>
  <si>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</si>
  <si>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</si>
  <si>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</si>
  <si>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</si>
  <si>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</si>
  <si>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</si>
  <si>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</si>
  <si>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</si>
  <si>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</si>
  <si>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</si>
  <si>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</si>
  <si>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</si>
  <si>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</si>
  <si>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</si>
  <si>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</si>
  <si>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</si>
  <si>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</si>
  <si>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</si>
  <si>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</si>
  <si>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</si>
  <si>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</si>
  <si>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</si>
  <si>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</si>
  <si>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</si>
  <si>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</si>
  <si>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</si>
  <si>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</si>
  <si>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</si>
  <si>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</si>
  <si>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</si>
  <si>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</si>
  <si>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</si>
  <si>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</si>
  <si>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</si>
  <si>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</si>
  <si>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</si>
  <si>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</si>
  <si>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</si>
  <si>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</si>
  <si>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</si>
  <si>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</si>
  <si>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</si>
  <si>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</si>
  <si>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</si>
  <si>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</si>
  <si>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</si>
  <si>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</si>
  <si>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</si>
  <si>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</si>
  <si>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</si>
  <si>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</si>
  <si>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</si>
  <si>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</si>
  <si>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</si>
  <si>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</si>
  <si>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</si>
  <si>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</si>
  <si>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</si>
  <si>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</si>
  <si>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</si>
  <si>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</si>
  <si>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</si>
  <si>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</si>
  <si>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</si>
  <si>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</si>
  <si>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</si>
  <si>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</si>
  <si>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</si>
  <si>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</si>
  <si>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</si>
  <si>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</si>
  <si>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</si>
  <si>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</si>
  <si>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</si>
  <si>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</si>
  <si>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</si>
  <si>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</si>
  <si>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</si>
  <si>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</si>
  <si>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</si>
  <si>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</si>
  <si>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</si>
  <si>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</si>
  <si>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</si>
  <si>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</si>
  <si>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</si>
  <si>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</si>
  <si>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</si>
  <si>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</si>
  <si>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</si>
  <si>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</si>
  <si>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</si>
  <si>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</si>
  <si>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</si>
  <si>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</si>
  <si>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</si>
  <si>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</si>
  <si>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</si>
  <si>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</si>
  <si>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</si>
  <si>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</si>
  <si>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</si>
  <si>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</si>
  <si>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</si>
  <si>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</si>
  <si>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</si>
  <si>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</si>
  <si>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</si>
  <si>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</si>
  <si>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</si>
  <si>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</si>
  <si>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</si>
  <si>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</si>
  <si>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</si>
  <si>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</si>
  <si>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</si>
  <si>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</si>
  <si>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</si>
  <si>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</si>
  <si>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</si>
  <si>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</si>
  <si>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</si>
  <si>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</si>
  <si>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</si>
  <si>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</si>
  <si>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</si>
  <si>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</si>
  <si>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</si>
  <si>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</si>
  <si>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</si>
  <si>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</si>
  <si>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</si>
  <si>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</si>
  <si>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</si>
  <si>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</si>
  <si>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</si>
  <si>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</si>
  <si>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</si>
  <si>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</si>
  <si>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</si>
  <si>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</si>
  <si>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</si>
  <si>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</si>
  <si>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</si>
  <si>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</si>
  <si>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</si>
  <si>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</si>
  <si>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</si>
  <si>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</si>
  <si>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</si>
  <si>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</si>
  <si>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</si>
  <si>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</si>
  <si>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</si>
  <si>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</si>
  <si>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</si>
  <si>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</si>
  <si>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</si>
  <si>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</si>
  <si>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</si>
  <si>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</si>
  <si>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</si>
  <si>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</si>
  <si>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</si>
  <si>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</si>
  <si>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</si>
  <si>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</si>
  <si>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</si>
  <si>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</si>
  <si>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</si>
  <si>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</si>
  <si>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</si>
  <si>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</si>
  <si>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</si>
  <si>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</si>
  <si>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</si>
  <si>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</si>
  <si>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</si>
  <si>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</si>
  <si>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</si>
  <si>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</si>
  <si>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</si>
  <si>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</si>
  <si>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</si>
  <si>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</si>
  <si>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</si>
  <si>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</si>
  <si>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</si>
  <si>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</si>
  <si>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</si>
  <si>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</si>
  <si>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</si>
  <si>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</si>
  <si>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</si>
  <si>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</si>
  <si>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</si>
  <si>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</si>
  <si>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</si>
  <si>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</si>
  <si>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</si>
  <si>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</si>
  <si>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</si>
  <si>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</si>
  <si>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</si>
  <si>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</si>
  <si>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</si>
  <si>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</si>
  <si>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</si>
  <si>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</si>
  <si>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</si>
  <si>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</si>
  <si>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</si>
  <si>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</si>
  <si>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</si>
  <si>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</si>
  <si>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</si>
  <si>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</si>
  <si>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</si>
  <si>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</si>
  <si>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</si>
  <si>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</si>
  <si>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</si>
  <si>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</si>
  <si>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</si>
  <si>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</si>
  <si>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</si>
  <si>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</si>
  <si>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</si>
  <si>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</si>
  <si>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</si>
  <si>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</si>
  <si>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</si>
  <si>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</si>
  <si>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</si>
  <si>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</si>
  <si>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</si>
  <si>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</si>
  <si>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</si>
  <si>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</si>
  <si>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</si>
  <si>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</si>
  <si>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</si>
  <si>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</si>
  <si>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</si>
  <si>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</si>
  <si>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</si>
  <si>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</si>
  <si>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</si>
  <si>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</si>
  <si>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</si>
  <si>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</si>
  <si>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</si>
  <si>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</si>
  <si>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</si>
  <si>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</si>
  <si>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</si>
  <si>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</si>
  <si>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</si>
  <si>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</si>
  <si>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</si>
  <si>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</si>
  <si>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</si>
  <si>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</si>
  <si>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</si>
  <si>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</si>
  <si>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</si>
  <si>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</si>
  <si>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</si>
  <si>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</si>
  <si>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</si>
  <si>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</si>
  <si>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</si>
  <si>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</si>
  <si>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</si>
  <si>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</si>
  <si>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</si>
  <si>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</si>
  <si>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</si>
  <si>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</si>
  <si>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</si>
  <si>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</si>
  <si>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</si>
  <si>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</si>
  <si>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</si>
  <si>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</si>
  <si>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</si>
  <si>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</si>
  <si>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</si>
  <si>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</si>
  <si>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</si>
  <si>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</si>
  <si>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</si>
  <si>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</si>
  <si>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</si>
  <si>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</si>
  <si>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</si>
  <si>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</si>
  <si>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</si>
  <si>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</si>
  <si>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</si>
  <si>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</si>
  <si>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</si>
  <si>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</si>
  <si>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</si>
  <si>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</si>
  <si>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</si>
  <si>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</si>
  <si>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</si>
  <si>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</si>
  <si>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</si>
  <si>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</si>
  <si>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</si>
  <si>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</si>
  <si>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</si>
  <si>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</si>
  <si>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</si>
  <si>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</si>
  <si>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</si>
  <si>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</si>
  <si>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</si>
  <si>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</si>
  <si>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</si>
  <si>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</si>
  <si>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</si>
  <si>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</si>
  <si>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</si>
  <si>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</si>
  <si>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</si>
  <si>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</si>
  <si>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</si>
  <si>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</si>
  <si>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</si>
  <si>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</si>
  <si>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</si>
  <si>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</si>
  <si>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</si>
  <si>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</si>
  <si>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</si>
  <si>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</si>
  <si>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</si>
  <si>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</si>
  <si>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</si>
  <si>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</si>
  <si>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</si>
  <si>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</si>
  <si>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</si>
  <si>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</si>
  <si>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</si>
  <si>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</si>
  <si>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</si>
  <si>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</si>
  <si>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</si>
  <si>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</si>
  <si>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</si>
  <si>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</si>
  <si>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</si>
  <si>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</si>
  <si>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</si>
  <si>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</si>
  <si>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</si>
  <si>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</si>
  <si>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</si>
  <si>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</si>
  <si>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</si>
  <si>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</si>
  <si>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</si>
  <si>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</si>
  <si>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</si>
  <si>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</si>
  <si>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</si>
  <si>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</si>
  <si>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</si>
  <si>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</si>
  <si>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</si>
  <si>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</si>
  <si>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</si>
  <si>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</si>
  <si>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</si>
  <si>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</si>
  <si>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</si>
  <si>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</si>
  <si>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</si>
  <si>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</si>
  <si>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</si>
  <si>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</si>
  <si>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</si>
  <si>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</si>
  <si>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</si>
  <si>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</si>
  <si>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</si>
  <si>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</si>
  <si>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</si>
  <si>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</si>
  <si>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</si>
  <si>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</si>
  <si>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</si>
  <si>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</si>
  <si>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</si>
  <si>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</si>
  <si>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</si>
  <si>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</si>
  <si>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</si>
  <si>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</si>
  <si>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</si>
  <si>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</si>
  <si>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</si>
  <si>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</si>
  <si>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</si>
  <si>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</si>
  <si>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</si>
  <si>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</si>
  <si>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</si>
  <si>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</si>
  <si>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</si>
  <si>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</si>
  <si>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</si>
  <si>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</si>
  <si>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</si>
  <si>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</si>
  <si>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</si>
  <si>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</si>
  <si>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</si>
  <si>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</si>
  <si>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</si>
  <si>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</si>
  <si>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</si>
  <si>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</si>
  <si>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</si>
  <si>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</si>
  <si>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</si>
  <si>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</si>
  <si>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</si>
  <si>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</si>
  <si>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</si>
  <si>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</si>
  <si>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</si>
  <si>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</si>
  <si>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</si>
  <si>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</si>
  <si>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</si>
  <si>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</si>
  <si>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</si>
  <si>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</si>
  <si>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</si>
  <si>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</si>
  <si>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</si>
  <si>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</si>
  <si>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</si>
  <si>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</si>
  <si>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</si>
  <si>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</si>
  <si>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</si>
  <si>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</si>
  <si>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</si>
  <si>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</si>
  <si>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</si>
  <si>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</si>
  <si>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</si>
  <si>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</si>
  <si>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</si>
  <si>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</si>
  <si>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</si>
  <si>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</si>
  <si>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</si>
  <si>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</si>
  <si>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</si>
  <si>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</si>
  <si>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</si>
  <si>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</si>
  <si>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</si>
  <si>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</si>
  <si>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</si>
  <si>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</si>
  <si>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</si>
  <si>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</si>
  <si>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</si>
  <si>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</si>
  <si>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</si>
  <si>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</si>
  <si>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</si>
  <si>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</si>
  <si>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</si>
  <si>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</si>
  <si>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</si>
  <si>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</si>
  <si>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</si>
  <si>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</si>
  <si>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</si>
  <si>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</si>
  <si>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</si>
  <si>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</si>
  <si>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</si>
  <si>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</si>
  <si>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</si>
  <si>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</si>
  <si>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</si>
  <si>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</si>
  <si>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</si>
  <si>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</si>
  <si>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</si>
  <si>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</si>
  <si>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</si>
  <si>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</si>
  <si>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</si>
  <si>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</si>
  <si>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</si>
  <si>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</si>
  <si>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</si>
  <si>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</si>
  <si>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</si>
  <si>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</si>
  <si>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</si>
  <si>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</si>
  <si>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</si>
  <si>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</si>
  <si>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</si>
  <si>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</si>
  <si>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</si>
  <si>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</si>
  <si>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</si>
  <si>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</si>
  <si>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</si>
  <si>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</si>
  <si>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</si>
  <si>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</si>
  <si>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</si>
  <si>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</si>
  <si>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</si>
  <si>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</si>
  <si>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</si>
  <si>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</si>
  <si>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</si>
  <si>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</si>
  <si>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</si>
  <si>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</si>
  <si>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</si>
  <si>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</si>
  <si>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</si>
  <si>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</si>
  <si>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</si>
  <si>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</si>
  <si>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</si>
  <si>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</si>
  <si>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</si>
  <si>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</si>
  <si>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</si>
  <si>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</si>
  <si>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</si>
  <si>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</si>
  <si>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</si>
  <si>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</si>
  <si>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</si>
  <si>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</si>
  <si>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</si>
  <si>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</si>
  <si>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</si>
  <si>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</si>
  <si>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</si>
  <si>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</si>
  <si>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</si>
  <si>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</si>
  <si>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</si>
  <si>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</si>
  <si>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</si>
  <si>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</si>
  <si>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</si>
  <si>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</si>
  <si>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</si>
  <si>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</si>
  <si>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</si>
  <si>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</si>
  <si>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</si>
  <si>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</si>
  <si>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</si>
  <si>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</si>
  <si>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</si>
  <si>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</si>
  <si>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</si>
  <si>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</si>
  <si>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</si>
  <si>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</si>
  <si>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</si>
  <si>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</si>
  <si>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</si>
  <si>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</si>
  <si>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</si>
  <si>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</si>
  <si>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</si>
  <si>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</si>
  <si>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</si>
  <si>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</si>
  <si>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</si>
  <si>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</si>
  <si>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</si>
  <si>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</si>
  <si>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</si>
  <si>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</si>
  <si>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</si>
  <si>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</si>
  <si>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</si>
  <si>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</si>
  <si>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</si>
  <si>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</si>
  <si>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</si>
  <si>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</si>
  <si>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</si>
  <si>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</si>
  <si>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</si>
  <si>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</si>
  <si>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</si>
  <si>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</si>
  <si>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</si>
  <si>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</si>
  <si>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</si>
  <si>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</si>
  <si>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</si>
  <si>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</si>
  <si>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</si>
  <si>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</si>
  <si>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</si>
  <si>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</si>
  <si>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</si>
  <si>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</si>
  <si>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</si>
  <si>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</si>
  <si>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</si>
  <si>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</si>
  <si>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</si>
  <si>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</si>
  <si>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</si>
  <si>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</si>
  <si>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</si>
  <si>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</si>
  <si>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</si>
  <si>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</si>
  <si>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</si>
  <si>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</si>
  <si>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</si>
  <si>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</si>
  <si>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</si>
  <si>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</si>
  <si>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</si>
  <si>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</si>
  <si>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</si>
  <si>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</si>
  <si>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</si>
  <si>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</si>
  <si>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</si>
  <si>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</si>
  <si>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</si>
  <si>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</si>
  <si>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</si>
  <si>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</si>
  <si>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</si>
  <si>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</si>
  <si>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</si>
  <si>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</si>
  <si>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</si>
  <si>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</si>
  <si>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</si>
  <si>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</si>
  <si>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</si>
  <si>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</si>
  <si>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</si>
  <si>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</si>
  <si>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</si>
  <si>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</si>
  <si>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</si>
  <si>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</si>
  <si>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</si>
  <si>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</si>
  <si>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</si>
  <si>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</si>
  <si>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</si>
  <si>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</si>
  <si>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</si>
  <si>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</si>
  <si>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</si>
  <si>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</si>
  <si>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</si>
  <si>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</si>
  <si>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</si>
  <si>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</si>
  <si>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</si>
  <si>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</si>
  <si>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</si>
  <si>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</si>
  <si>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</si>
  <si>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</si>
  <si>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</si>
  <si>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</si>
  <si>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</si>
  <si>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</si>
  <si>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</si>
  <si>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</si>
  <si>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</si>
  <si>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</si>
  <si>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</si>
  <si>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</si>
  <si>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</si>
  <si>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</si>
  <si>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</si>
  <si>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</si>
  <si>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</si>
  <si>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</si>
  <si>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</si>
  <si>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</si>
  <si>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</si>
  <si>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</si>
  <si>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</si>
  <si>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</si>
  <si>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</si>
  <si>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</si>
  <si>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</si>
  <si>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</si>
  <si>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</si>
  <si>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</si>
  <si>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</si>
  <si>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</si>
  <si>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</si>
  <si>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</si>
  <si>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</si>
  <si>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</si>
  <si>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</si>
  <si>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</si>
  <si>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</si>
  <si>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</si>
  <si>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</si>
  <si>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</si>
  <si>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</si>
  <si>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</si>
  <si>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</si>
  <si>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</si>
  <si>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</si>
  <si>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</si>
  <si>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</si>
  <si>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</si>
  <si>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</si>
  <si>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</si>
  <si>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</si>
  <si>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</si>
  <si>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</si>
  <si>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</si>
  <si>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</si>
  <si>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</si>
  <si>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</si>
  <si>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</si>
  <si>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</si>
  <si>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</si>
  <si>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</si>
  <si>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</si>
  <si>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</si>
  <si>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</si>
  <si>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</si>
  <si>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</si>
  <si>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</si>
  <si>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</si>
  <si>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</si>
  <si>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</si>
  <si>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</si>
  <si>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</si>
  <si>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</si>
  <si>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</si>
  <si>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</si>
  <si>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</si>
  <si>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</si>
  <si>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</si>
  <si>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</si>
  <si>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</si>
  <si>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</si>
  <si>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</si>
  <si>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</si>
  <si>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</si>
  <si>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</si>
  <si>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</si>
  <si>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</si>
  <si>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</si>
  <si>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</si>
  <si>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</si>
  <si>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</si>
  <si>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</si>
  <si>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</si>
  <si>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</si>
  <si>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</si>
  <si>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</si>
  <si>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</si>
  <si>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</si>
  <si>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</si>
  <si>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</si>
  <si>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</si>
  <si>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</si>
  <si>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</si>
  <si>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</si>
  <si>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</si>
  <si>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</si>
  <si>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</si>
  <si>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</si>
  <si>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</si>
  <si>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</si>
  <si>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</si>
  <si>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</si>
  <si>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</si>
  <si>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</si>
  <si>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</si>
  <si>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</si>
  <si>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</si>
  <si>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</si>
  <si>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</si>
  <si>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</si>
  <si>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</si>
  <si>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</si>
  <si>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</si>
  <si>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</si>
  <si>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</si>
  <si>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</si>
  <si>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</si>
  <si>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</si>
  <si>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</si>
  <si>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</si>
  <si>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</si>
  <si>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</si>
  <si>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</si>
  <si>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</si>
  <si>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</si>
  <si>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</si>
  <si>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</si>
  <si>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</si>
  <si>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</si>
  <si>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</si>
  <si>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</si>
  <si>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</si>
  <si>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</si>
  <si>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</si>
  <si>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</si>
  <si>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</si>
  <si>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</si>
  <si>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</si>
  <si>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</si>
  <si>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</si>
  <si>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</si>
  <si>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</si>
  <si>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</si>
  <si>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</si>
  <si>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</si>
  <si>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</si>
  <si>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</si>
  <si>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</si>
  <si>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</si>
  <si>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</si>
  <si>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</si>
  <si>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</si>
  <si>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</si>
  <si>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</si>
  <si>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</si>
  <si>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</si>
  <si>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</si>
  <si>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</si>
  <si>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</si>
  <si>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</si>
  <si>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</si>
  <si>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</si>
  <si>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</si>
  <si>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</si>
  <si>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</si>
  <si>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</si>
  <si>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</si>
  <si>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</si>
  <si>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</si>
  <si>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</si>
  <si>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</si>
  <si>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</si>
  <si>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</si>
  <si>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</si>
  <si>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</si>
  <si>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</si>
  <si>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</si>
  <si>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</si>
  <si>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</si>
  <si>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</si>
  <si>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</si>
  <si>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</si>
  <si>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</si>
  <si>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</si>
  <si>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</si>
  <si>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</si>
  <si>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</si>
  <si>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</si>
  <si>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</si>
  <si>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</si>
  <si>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</si>
  <si>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</si>
  <si>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</si>
  <si>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</si>
  <si>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</si>
  <si>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</si>
  <si>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</si>
  <si>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</si>
  <si>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</si>
  <si>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</si>
  <si>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</si>
  <si>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</si>
  <si>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</si>
  <si>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</si>
  <si>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</si>
  <si>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</si>
  <si>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</si>
  <si>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</si>
  <si>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</si>
  <si>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</si>
  <si>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</si>
  <si>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</si>
  <si>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</si>
  <si>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</si>
  <si>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</si>
  <si>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</si>
  <si>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</si>
  <si>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</si>
  <si>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</si>
  <si>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</si>
  <si>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</si>
  <si>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</si>
  <si>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</si>
  <si>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</si>
  <si>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</si>
  <si>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</si>
  <si>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</si>
  <si>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</si>
  <si>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</si>
  <si>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</si>
  <si>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</si>
  <si>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</si>
  <si>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</si>
  <si>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</si>
  <si>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</si>
  <si>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</si>
  <si>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</si>
  <si>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</si>
  <si>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</si>
  <si>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</si>
  <si>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</si>
  <si>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</si>
  <si>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</si>
  <si>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</si>
  <si>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</si>
  <si>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</si>
  <si>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</si>
  <si>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</si>
  <si>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</si>
  <si>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</si>
  <si>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</si>
  <si>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</si>
  <si>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</si>
  <si>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</si>
  <si>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</si>
  <si>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</si>
  <si>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</si>
  <si>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</si>
  <si>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</si>
  <si>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</si>
  <si>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</si>
  <si>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</si>
  <si>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</si>
  <si>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</si>
  <si>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</si>
  <si>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</si>
  <si>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</si>
  <si>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</si>
  <si>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</si>
  <si>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</si>
  <si>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</si>
  <si>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</si>
  <si>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</si>
  <si>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</si>
  <si>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</si>
  <si>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</si>
  <si>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</si>
  <si>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</si>
  <si>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</si>
  <si>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</si>
  <si>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</si>
  <si>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</si>
  <si>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</si>
  <si>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</si>
  <si>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</si>
  <si>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</si>
  <si>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</si>
  <si>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</si>
  <si>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</si>
  <si>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</si>
  <si>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</si>
  <si>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</si>
  <si>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</si>
  <si>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</si>
  <si>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</si>
  <si>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</si>
  <si>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</si>
  <si>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</si>
  <si>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</si>
  <si>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</si>
  <si>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</si>
  <si>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</si>
  <si>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</si>
  <si>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</si>
  <si>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</si>
  <si>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</si>
  <si>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</si>
  <si>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</si>
  <si>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</si>
  <si>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</si>
  <si>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</si>
  <si>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</si>
  <si>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</si>
  <si>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</si>
  <si>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</si>
  <si>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</si>
  <si>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</si>
  <si>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</si>
  <si>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</si>
  <si>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</si>
  <si>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</si>
  <si>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</si>
  <si>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</si>
  <si>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</si>
  <si>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</si>
  <si>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</si>
  <si>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</si>
  <si>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</si>
  <si>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</si>
  <si>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</si>
  <si>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</si>
  <si>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</si>
  <si>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</si>
  <si>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</si>
  <si>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</si>
  <si>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</si>
  <si>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</si>
  <si>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</si>
  <si>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</si>
  <si>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</si>
  <si>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</si>
  <si>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</si>
  <si>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</si>
  <si>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</si>
  <si>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</si>
  <si>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</si>
  <si>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</si>
  <si>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</si>
  <si>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</si>
  <si>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</si>
  <si>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</si>
  <si>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</si>
  <si>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</si>
  <si>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</si>
  <si>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</si>
  <si>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</si>
  <si>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</si>
  <si>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</si>
  <si>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</si>
  <si>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</si>
  <si>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</si>
  <si>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</si>
  <si>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</si>
  <si>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</si>
  <si>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</si>
  <si>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</si>
  <si>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</si>
  <si>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</si>
  <si>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</si>
  <si>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</si>
  <si>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</si>
  <si>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</si>
  <si>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</si>
  <si>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</si>
  <si>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</si>
  <si>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</si>
  <si>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</si>
  <si>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</si>
  <si>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</si>
  <si>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</si>
  <si>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</si>
  <si>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</si>
  <si>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</si>
  <si>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</si>
  <si>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</si>
  <si>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</si>
  <si>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</si>
  <si>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</si>
  <si>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</si>
  <si>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</si>
  <si>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</si>
  <si>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</si>
  <si>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</si>
  <si>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</si>
  <si>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</si>
  <si>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</si>
  <si>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</si>
  <si>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</si>
  <si>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</si>
  <si>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</si>
  <si>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</si>
  <si>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</si>
  <si>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</si>
  <si>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</si>
  <si>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</si>
  <si>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</si>
  <si>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</si>
  <si>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</si>
  <si>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</si>
  <si>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</si>
  <si>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</si>
  <si>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</si>
  <si>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</si>
  <si>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</si>
  <si>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</si>
  <si>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</si>
  <si>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</si>
  <si>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</si>
  <si>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</si>
  <si>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</si>
  <si>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</si>
  <si>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</si>
  <si>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</si>
  <si>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</si>
  <si>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</si>
  <si>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</si>
  <si>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</si>
  <si>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</si>
  <si>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</si>
  <si>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</si>
  <si>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</si>
  <si>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</si>
  <si>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</si>
  <si>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</si>
  <si>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</si>
  <si>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</si>
  <si>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</si>
  <si>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</si>
  <si>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</si>
  <si>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</si>
  <si>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</si>
  <si>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</si>
  <si>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</si>
  <si>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</si>
  <si>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</si>
  <si>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</si>
  <si>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</si>
  <si>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</si>
  <si>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</si>
  <si>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</si>
  <si>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</si>
  <si>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</si>
  <si>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</si>
  <si>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</si>
  <si>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</si>
  <si>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</si>
  <si>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</si>
  <si>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</si>
  <si>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</si>
  <si>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</si>
  <si>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</si>
  <si>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</si>
  <si>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</si>
  <si>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</si>
  <si>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</si>
  <si>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</si>
  <si>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</si>
  <si>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</si>
  <si>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</si>
  <si>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</si>
  <si>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</si>
  <si>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</si>
  <si>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</si>
  <si>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</si>
  <si>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</si>
  <si>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</si>
  <si>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</si>
  <si>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</si>
  <si>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</si>
  <si>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</si>
  <si>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</si>
  <si>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</si>
  <si>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</si>
  <si>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</si>
  <si>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</si>
  <si>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</si>
  <si>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</si>
  <si>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</si>
  <si>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</si>
  <si>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</si>
  <si>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</si>
  <si>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</si>
  <si>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</si>
  <si>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</si>
  <si>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</si>
  <si>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</si>
  <si>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</si>
  <si>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</si>
  <si>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</si>
  <si>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</si>
  <si>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</si>
  <si>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</si>
  <si>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</si>
  <si>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</si>
  <si>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</si>
  <si>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</si>
  <si>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</si>
  <si>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</si>
  <si>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</si>
  <si>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</si>
  <si>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</si>
  <si>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</si>
  <si>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</si>
  <si>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</si>
  <si>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</si>
  <si>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</si>
  <si>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</si>
  <si>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</si>
  <si>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</si>
  <si>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</si>
  <si>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</si>
  <si>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</si>
  <si>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</si>
  <si>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</si>
  <si>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</si>
  <si>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</si>
  <si>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</si>
  <si>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</si>
  <si>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</si>
  <si>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</si>
  <si>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</si>
  <si>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</si>
  <si>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</si>
  <si>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</si>
  <si>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</si>
  <si>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</si>
  <si>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</si>
  <si>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</si>
  <si>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</si>
  <si>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</si>
  <si>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</si>
  <si>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</si>
  <si>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</si>
  <si>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</si>
  <si>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</si>
  <si>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</si>
  <si>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</si>
  <si>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</si>
  <si>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</si>
  <si>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</si>
  <si>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</si>
  <si>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</si>
  <si>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</si>
  <si>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</si>
  <si>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</si>
  <si>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</si>
  <si>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</si>
  <si>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</si>
  <si>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</si>
  <si>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</si>
  <si>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</si>
  <si>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</si>
  <si>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</si>
  <si>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</si>
  <si>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</si>
  <si>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</si>
  <si>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</si>
  <si>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</si>
  <si>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</si>
  <si>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</si>
  <si>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</si>
  <si>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</si>
  <si>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</si>
  <si>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</si>
  <si>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</si>
  <si>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</si>
  <si>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</si>
  <si>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</si>
  <si>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</si>
  <si>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</si>
  <si>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</si>
  <si>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</si>
  <si>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</si>
  <si>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</si>
  <si>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</si>
  <si>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</si>
  <si>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</si>
  <si>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</si>
  <si>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</si>
  <si>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</si>
  <si>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</si>
  <si>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</si>
  <si>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</si>
  <si>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</si>
  <si>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</si>
  <si>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</si>
  <si>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</si>
  <si>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</si>
  <si>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</si>
  <si>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</si>
  <si>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</si>
  <si>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</si>
  <si>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</si>
  <si>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</si>
  <si>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</si>
  <si>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</si>
  <si>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</si>
  <si>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</si>
  <si>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</si>
  <si>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</si>
  <si>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</si>
  <si>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</si>
  <si>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</si>
  <si>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</si>
  <si>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</si>
  <si>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</si>
  <si>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</si>
  <si>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</si>
  <si>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</si>
  <si>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</si>
  <si>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</si>
  <si>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</si>
  <si>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</si>
  <si>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</si>
  <si>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</si>
  <si>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</si>
  <si>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</si>
  <si>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</si>
  <si>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</si>
  <si>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</si>
  <si>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</si>
  <si>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</si>
  <si>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</si>
  <si>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</si>
  <si>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</si>
  <si>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</si>
  <si>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</si>
  <si>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</si>
  <si>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</si>
  <si>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</si>
  <si>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</si>
  <si>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</si>
  <si>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</si>
  <si>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</si>
  <si>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</si>
  <si>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</si>
  <si>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</si>
  <si>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</si>
  <si>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</si>
  <si>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</si>
  <si>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</si>
  <si>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</si>
  <si>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</si>
  <si>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</si>
  <si>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</si>
  <si>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</si>
  <si>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</si>
  <si>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</si>
  <si>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</si>
  <si>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</si>
  <si>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</si>
  <si>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</si>
  <si>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</si>
  <si>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</si>
  <si>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</si>
  <si>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</si>
  <si>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</si>
  <si>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</si>
  <si>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</si>
  <si>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</si>
  <si>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</si>
  <si>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</si>
  <si>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</si>
  <si>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</si>
  <si>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</si>
  <si>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</si>
  <si>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</si>
  <si>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</si>
  <si>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</si>
  <si>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</si>
  <si>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</si>
  <si>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</si>
  <si>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</si>
  <si>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</si>
  <si>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</si>
  <si>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</si>
  <si>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</si>
  <si>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</si>
  <si>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</si>
  <si>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</si>
  <si>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</si>
  <si>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</si>
  <si>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</si>
  <si>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</si>
  <si>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</si>
  <si>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</si>
  <si>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</si>
  <si>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</si>
  <si>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</si>
  <si>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</si>
  <si>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</si>
  <si>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</si>
  <si>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</si>
  <si>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</si>
  <si>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</si>
  <si>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</si>
  <si>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</si>
  <si>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</si>
  <si>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</si>
  <si>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</si>
  <si>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</si>
  <si>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</si>
  <si>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</si>
  <si>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</si>
  <si>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</si>
  <si>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</si>
  <si>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</si>
  <si>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</si>
  <si>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</si>
  <si>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</si>
  <si>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</si>
  <si>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</si>
  <si>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</si>
  <si>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</si>
  <si>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</si>
  <si>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</si>
  <si>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</si>
  <si>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</si>
  <si>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</si>
  <si>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</si>
  <si>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</si>
  <si>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</si>
  <si>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</si>
  <si>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</si>
  <si>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</si>
  <si>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</si>
  <si>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</si>
  <si>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</si>
  <si>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</si>
  <si>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</si>
  <si>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</si>
  <si>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</si>
  <si>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</si>
  <si>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</si>
  <si>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</si>
  <si>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</si>
  <si>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</si>
  <si>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</si>
  <si>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</si>
  <si>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</si>
  <si>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</si>
  <si>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</si>
  <si>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</si>
  <si>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</si>
  <si>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</si>
  <si>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</si>
  <si>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</si>
  <si>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</si>
  <si>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</si>
  <si>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</si>
  <si>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</si>
  <si>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</si>
  <si>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</si>
  <si>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</si>
  <si>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</si>
  <si>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</si>
  <si>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</si>
  <si>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</si>
  <si>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</si>
  <si>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</si>
  <si>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</si>
  <si>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</si>
  <si>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</si>
  <si>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</si>
  <si>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</si>
  <si>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</si>
  <si>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</si>
  <si>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</si>
  <si>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</si>
  <si>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</si>
  <si>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</si>
  <si>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</si>
  <si>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</si>
  <si>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</si>
  <si>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</si>
  <si>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</si>
  <si>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</si>
  <si>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</si>
  <si>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</si>
  <si>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</si>
  <si>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</si>
  <si>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</si>
  <si>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</si>
  <si>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</si>
  <si>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</si>
  <si>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</si>
  <si>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</si>
  <si>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</si>
  <si>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</si>
  <si>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</si>
  <si>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</si>
  <si>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</si>
  <si>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</si>
  <si>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</si>
  <si>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</si>
  <si>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</si>
  <si>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</si>
  <si>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</si>
  <si>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</si>
  <si>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</si>
  <si>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</si>
  <si>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</si>
  <si>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</si>
  <si>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</si>
  <si>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</si>
  <si>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</si>
  <si>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</si>
  <si>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</si>
  <si>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</si>
  <si>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</si>
  <si>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</si>
  <si>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</si>
  <si>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</si>
  <si>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</si>
  <si>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</si>
  <si>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</si>
  <si>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</si>
  <si>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</si>
  <si>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</si>
  <si>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</si>
  <si>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</si>
  <si>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</si>
  <si>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</si>
  <si>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</si>
  <si>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</si>
  <si>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</si>
  <si>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</si>
  <si>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</si>
  <si>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</si>
  <si>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</si>
  <si>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</si>
  <si>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</si>
  <si>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</si>
  <si>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</si>
  <si>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</si>
  <si>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</si>
  <si>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</si>
  <si>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</si>
  <si>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</si>
  <si>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</si>
  <si>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</si>
  <si>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</si>
  <si>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</si>
  <si>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</si>
  <si>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</si>
  <si>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</si>
  <si>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</si>
  <si>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</si>
  <si>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</si>
  <si>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</si>
  <si>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</si>
  <si>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</si>
  <si>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</si>
  <si>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</si>
  <si>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</si>
  <si>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</si>
  <si>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</si>
  <si>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</si>
  <si>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</si>
  <si>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</si>
  <si>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</si>
  <si>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</si>
  <si>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</si>
  <si>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</si>
  <si>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</si>
  <si>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</si>
  <si>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</si>
  <si>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</si>
  <si>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</si>
  <si>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</si>
  <si>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</si>
  <si>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</si>
  <si>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</si>
  <si>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</si>
  <si>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</si>
  <si>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</si>
  <si>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</si>
  <si>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</si>
  <si>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</si>
  <si>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</si>
  <si>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</si>
  <si>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</si>
  <si>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</si>
  <si>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</si>
  <si>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</si>
  <si>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</si>
  <si>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</si>
  <si>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</si>
  <si>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</si>
  <si>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</si>
  <si>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</si>
  <si>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</si>
  <si>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</si>
  <si>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</si>
  <si>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</si>
  <si>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</si>
  <si>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</si>
  <si>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</si>
  <si>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</si>
  <si>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</si>
  <si>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</si>
  <si>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</si>
  <si>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</si>
  <si>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</si>
  <si>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</si>
  <si>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</si>
  <si>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</si>
  <si>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</si>
  <si>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</si>
  <si>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</si>
  <si>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</si>
  <si>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</si>
  <si>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</si>
  <si>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</si>
  <si>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</si>
  <si>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</si>
  <si>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</si>
  <si>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</si>
  <si>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</si>
  <si>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</si>
  <si>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</si>
  <si>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</si>
  <si>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</si>
  <si>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</si>
  <si>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</si>
  <si>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</si>
  <si>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</si>
  <si>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</si>
  <si>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</si>
  <si>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</si>
  <si>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</si>
  <si>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</si>
  <si>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</si>
  <si>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</si>
  <si>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</si>
  <si>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</si>
  <si>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</si>
  <si>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</si>
  <si>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</si>
  <si>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</si>
  <si>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</si>
  <si>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</si>
  <si>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</si>
  <si>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</si>
  <si>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</si>
  <si>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</si>
  <si>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</si>
  <si>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</si>
  <si>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</si>
  <si>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</si>
  <si>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</si>
  <si>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</si>
  <si>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</si>
  <si>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</si>
  <si>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</si>
  <si>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</si>
  <si>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</si>
  <si>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</si>
  <si>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</si>
  <si>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</si>
  <si>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</si>
  <si>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</si>
  <si>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</si>
  <si>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</si>
  <si>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</si>
  <si>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</si>
  <si>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</si>
  <si>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</si>
  <si>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</si>
  <si>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</si>
  <si>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</si>
  <si>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</si>
  <si>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</si>
  <si>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</si>
  <si>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</si>
  <si>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</si>
  <si>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</si>
  <si>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</si>
  <si>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</si>
  <si>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</si>
  <si>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</si>
  <si>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</si>
  <si>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</si>
  <si>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</si>
  <si>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</si>
  <si>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</si>
  <si>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</si>
  <si>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</si>
  <si>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</si>
  <si>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</si>
  <si>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</si>
  <si>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</si>
  <si>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</si>
  <si>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</si>
  <si>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</si>
  <si>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</si>
  <si>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</si>
  <si>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</si>
  <si>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</si>
  <si>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</si>
  <si>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</si>
  <si>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</si>
  <si>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</si>
  <si>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</si>
  <si>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</si>
  <si>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</si>
  <si>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</si>
  <si>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</si>
  <si>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</si>
  <si>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</si>
  <si>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</si>
  <si>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</si>
  <si>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</si>
  <si>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</si>
  <si>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</si>
  <si>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</si>
  <si>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</si>
  <si>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</si>
  <si>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</si>
  <si>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</si>
  <si>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</si>
  <si>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</si>
  <si>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</si>
  <si>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</si>
  <si>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</si>
  <si>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</si>
  <si>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</si>
  <si>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</si>
  <si>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</si>
  <si>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</si>
  <si>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</si>
  <si>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</si>
  <si>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</si>
  <si>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</si>
  <si>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</si>
  <si>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</si>
  <si>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</si>
  <si>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</si>
  <si>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</si>
  <si>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</si>
  <si>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</si>
  <si>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</si>
  <si>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</si>
  <si>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</si>
  <si>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</si>
  <si>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</si>
  <si>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</si>
  <si>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</si>
  <si>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</si>
  <si>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</si>
  <si>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</si>
  <si>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</si>
  <si>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</si>
  <si>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</si>
  <si>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</si>
  <si>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</si>
  <si>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</si>
  <si>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</si>
  <si>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</si>
  <si>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</si>
  <si>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</si>
  <si>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</si>
  <si>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</si>
  <si>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</si>
  <si>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</si>
  <si>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</si>
  <si>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</si>
  <si>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</si>
  <si>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</si>
  <si>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</si>
  <si>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</si>
  <si>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</si>
  <si>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</si>
  <si>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</si>
  <si>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</si>
  <si>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</si>
  <si>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</si>
  <si>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</si>
  <si>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</si>
  <si>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</si>
  <si>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</si>
  <si>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</si>
  <si>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</si>
  <si>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</si>
  <si>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</si>
  <si>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</si>
  <si>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</si>
  <si>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</si>
  <si>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</si>
  <si>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</si>
  <si>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</si>
  <si>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</si>
  <si>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</si>
  <si>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</si>
  <si>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</si>
  <si>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</si>
  <si>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</si>
  <si>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</si>
  <si>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</si>
  <si>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</si>
  <si>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</si>
  <si>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</si>
  <si>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</si>
  <si>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</si>
  <si>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</si>
  <si>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</si>
  <si>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</si>
  <si>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</si>
  <si>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</si>
  <si>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</si>
  <si>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</si>
  <si>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</si>
  <si>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</si>
  <si>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</si>
  <si>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</si>
  <si>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</si>
  <si>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</si>
  <si>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</si>
  <si>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</si>
  <si>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</si>
  <si>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</si>
  <si>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</si>
  <si>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</si>
  <si>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</si>
  <si>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</si>
  <si>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</si>
  <si>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</si>
  <si>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</si>
  <si>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</si>
  <si>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</si>
  <si>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</si>
  <si>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</si>
  <si>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</si>
  <si>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</si>
  <si>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</si>
  <si>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</si>
  <si>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</si>
  <si>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</si>
  <si>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</si>
  <si>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</si>
  <si>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</si>
  <si>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</si>
  <si>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</si>
  <si>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</si>
  <si>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</si>
  <si>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</si>
  <si>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</si>
  <si>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</si>
  <si>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</si>
  <si>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</si>
  <si>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</si>
  <si>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</si>
  <si>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</si>
  <si>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</si>
  <si>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</si>
  <si>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</si>
  <si>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</si>
  <si>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</si>
  <si>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</si>
  <si>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</si>
  <si>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</si>
  <si>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</si>
  <si>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</si>
  <si>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</si>
  <si>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</si>
  <si>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</si>
  <si>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</si>
  <si>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</si>
  <si>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</si>
  <si>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</si>
  <si>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</si>
  <si>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</si>
  <si>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</si>
  <si>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</si>
  <si>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</si>
  <si>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</si>
  <si>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</si>
  <si>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</si>
  <si>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</si>
  <si>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</si>
  <si>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</si>
  <si>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</si>
  <si>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</si>
  <si>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</si>
  <si>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</si>
  <si>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</si>
  <si>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</si>
  <si>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</si>
  <si>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</si>
  <si>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</si>
  <si>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</si>
  <si>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</si>
  <si>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</si>
  <si>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</si>
  <si>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</si>
  <si>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</si>
  <si>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</si>
  <si>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</si>
  <si>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</si>
  <si>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</si>
  <si>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</si>
  <si>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</si>
  <si>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</si>
  <si>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</si>
  <si>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</si>
  <si>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</si>
  <si>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</si>
  <si>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</si>
  <si>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</si>
  <si>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</si>
  <si>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</si>
  <si>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</si>
  <si>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</si>
  <si>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</si>
  <si>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</si>
  <si>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</si>
  <si>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</si>
  <si>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</si>
  <si>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</si>
  <si>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</si>
  <si>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</si>
  <si>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</si>
  <si>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</si>
  <si>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</si>
  <si>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</si>
  <si>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</si>
  <si>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</si>
  <si>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</si>
  <si>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</si>
  <si>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</si>
  <si>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</si>
  <si>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</si>
  <si>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</si>
  <si>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</si>
  <si>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</si>
  <si>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</si>
  <si>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</si>
  <si>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</si>
  <si>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</si>
  <si>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</si>
  <si>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</si>
  <si>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</si>
  <si>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</si>
  <si>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</si>
  <si>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</si>
  <si>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</si>
  <si>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</si>
  <si>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</si>
  <si>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</si>
  <si>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</si>
  <si>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</si>
  <si>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</si>
  <si>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</si>
  <si>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</si>
  <si>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</si>
  <si>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</si>
  <si>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</si>
  <si>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</si>
  <si>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</si>
  <si>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</si>
  <si>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</si>
  <si>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</si>
  <si>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</si>
  <si>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</si>
  <si>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</si>
  <si>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</si>
  <si>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</si>
  <si>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</si>
  <si>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</si>
  <si>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</si>
  <si>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</si>
  <si>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</si>
  <si>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</si>
  <si>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</si>
  <si>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</si>
  <si>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</si>
  <si>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</si>
  <si>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</si>
  <si>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</si>
  <si>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</si>
  <si>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</si>
  <si>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</si>
  <si>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</si>
  <si>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</si>
  <si>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</si>
  <si>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</si>
  <si>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</si>
  <si>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</si>
  <si>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</si>
  <si>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</si>
  <si>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</si>
  <si>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</si>
  <si>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</si>
  <si>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</si>
  <si>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</si>
  <si>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</si>
  <si>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</si>
  <si>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</si>
  <si>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</si>
  <si>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</si>
  <si>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</si>
  <si>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</si>
  <si>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</si>
  <si>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</si>
  <si>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</si>
  <si>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</si>
  <si>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</si>
  <si>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</si>
  <si>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</si>
  <si>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</si>
  <si>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</si>
  <si>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</si>
  <si>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</si>
  <si>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</si>
  <si>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</si>
  <si>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</si>
  <si>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</si>
  <si>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</si>
  <si>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</si>
  <si>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</si>
  <si>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</si>
  <si>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</si>
  <si>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</si>
  <si>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</si>
  <si>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</si>
  <si>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</si>
  <si>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</si>
  <si>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</si>
  <si>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</si>
  <si>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</si>
  <si>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</si>
  <si>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</si>
  <si>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</si>
  <si>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</si>
  <si>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</si>
  <si>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</si>
  <si>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</si>
  <si>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</si>
  <si>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</si>
  <si>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</si>
  <si>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</si>
  <si>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</si>
  <si>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</si>
  <si>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</si>
  <si>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</si>
  <si>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</si>
  <si>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</si>
  <si>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</si>
  <si>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</si>
  <si>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</si>
  <si>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</si>
  <si>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</si>
  <si>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</si>
  <si>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</si>
  <si>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</si>
  <si>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</si>
  <si>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</si>
  <si>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</si>
  <si>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</si>
  <si>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</si>
  <si>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</si>
  <si>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</si>
  <si>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</si>
  <si>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</si>
  <si>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</si>
  <si>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</si>
  <si>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</si>
  <si>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</si>
  <si>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</si>
  <si>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</si>
  <si>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</si>
  <si>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</si>
  <si>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</si>
  <si>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</si>
  <si>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</si>
  <si>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</si>
  <si>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</si>
  <si>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</si>
  <si>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</si>
  <si>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</si>
  <si>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</si>
  <si>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</si>
  <si>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</si>
  <si>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</si>
  <si>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</si>
  <si>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</si>
  <si>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</si>
  <si>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</si>
  <si>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</si>
  <si>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</si>
  <si>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</si>
  <si>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</si>
  <si>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</si>
  <si>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</si>
  <si>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</si>
  <si>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</si>
  <si>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</si>
  <si>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</si>
  <si>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</si>
  <si>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</si>
  <si>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</si>
  <si>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</si>
  <si>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</si>
  <si>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</si>
  <si>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</si>
  <si>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</si>
  <si>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</si>
  <si>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</si>
  <si>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</si>
  <si>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</si>
  <si>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</si>
  <si>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</si>
  <si>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</si>
  <si>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</si>
  <si>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</si>
  <si>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</si>
  <si>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</si>
  <si>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</si>
  <si>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</si>
  <si>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</si>
  <si>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</si>
  <si>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</si>
  <si>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</si>
  <si>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</si>
  <si>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</si>
  <si>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</si>
  <si>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</si>
  <si>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</si>
  <si>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</si>
  <si>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</si>
  <si>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</si>
  <si>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</si>
  <si>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</si>
  <si>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</si>
  <si>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</si>
  <si>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</si>
  <si>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</si>
  <si>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</si>
  <si>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</si>
  <si>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</si>
  <si>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</si>
  <si>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</si>
  <si>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</si>
  <si>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</si>
  <si>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</si>
  <si>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</si>
  <si>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</si>
  <si>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</si>
  <si>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</si>
  <si>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</si>
  <si>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</si>
  <si>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</si>
  <si>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</si>
  <si>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</si>
  <si>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</si>
  <si>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</si>
  <si>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</si>
  <si>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</si>
  <si>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</si>
  <si>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</si>
  <si>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</si>
  <si>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</si>
  <si>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</si>
  <si>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</si>
  <si>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</si>
  <si>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</si>
  <si>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</si>
  <si>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</si>
  <si>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</si>
  <si>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</si>
  <si>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</si>
  <si>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</si>
  <si>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</si>
  <si>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</si>
  <si>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</si>
  <si>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</si>
  <si>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</si>
  <si>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</si>
  <si>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</si>
  <si>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</si>
  <si>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</si>
  <si>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</si>
  <si>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</si>
  <si>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</si>
  <si>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</si>
  <si>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</si>
  <si>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</si>
  <si>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</si>
  <si>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</si>
  <si>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</si>
  <si>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</si>
  <si>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</si>
  <si>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</si>
  <si>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</si>
  <si>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</si>
  <si>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</si>
  <si>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</si>
  <si>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</si>
  <si>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</si>
  <si>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</si>
  <si>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</si>
  <si>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</si>
  <si>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</si>
  <si>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</si>
  <si>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</si>
  <si>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</si>
  <si>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</si>
  <si>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</si>
  <si>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</si>
  <si>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</si>
  <si>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</si>
  <si>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</si>
  <si>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</si>
  <si>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</si>
  <si>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</si>
  <si>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</si>
  <si>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</si>
  <si>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</si>
  <si>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</si>
  <si>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</si>
  <si>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</si>
  <si>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</si>
  <si>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</si>
  <si>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</si>
  <si>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</si>
  <si>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</si>
  <si>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</si>
  <si>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</si>
  <si>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</si>
  <si>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</si>
  <si>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</si>
  <si>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</si>
  <si>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</si>
  <si>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</si>
  <si>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</si>
  <si>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</si>
  <si>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</si>
  <si>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</si>
  <si>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</si>
  <si>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</si>
  <si>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</si>
  <si>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</si>
  <si>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</si>
  <si>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</si>
  <si>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</si>
  <si>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</si>
  <si>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</si>
  <si>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</si>
  <si>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</si>
  <si>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</si>
  <si>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</si>
  <si>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</si>
  <si>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</si>
  <si>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</si>
  <si>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</si>
  <si>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</si>
  <si>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</si>
  <si>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</si>
  <si>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</si>
  <si>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</si>
  <si>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</si>
  <si>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</si>
  <si>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</si>
  <si>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</si>
  <si>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</si>
  <si>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</si>
  <si>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</si>
  <si>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</si>
  <si>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</si>
  <si>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</si>
  <si>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</si>
  <si>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</si>
  <si>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</si>
  <si>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</si>
  <si>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</si>
  <si>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</si>
  <si>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</si>
  <si>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</si>
  <si>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</si>
  <si>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</si>
  <si>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</si>
  <si>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</si>
  <si>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</si>
  <si>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</si>
  <si>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</si>
  <si>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</si>
  <si>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</si>
  <si>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</si>
  <si>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</si>
  <si>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</si>
  <si>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</si>
  <si>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</si>
  <si>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</si>
  <si>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</si>
  <si>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</si>
  <si>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</si>
  <si>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</si>
  <si>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</si>
  <si>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</si>
  <si>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</si>
  <si>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</si>
  <si>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</si>
  <si>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</si>
  <si>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</si>
  <si>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</si>
  <si>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</si>
  <si>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</si>
  <si>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</si>
  <si>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</si>
  <si>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</si>
  <si>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</si>
  <si>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</si>
  <si>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</si>
  <si>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</si>
  <si>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</si>
  <si>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</si>
  <si>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</si>
  <si>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</si>
  <si>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</si>
  <si>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</si>
  <si>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</si>
  <si>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</si>
  <si>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</si>
  <si>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</si>
  <si>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</si>
  <si>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</si>
  <si>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</si>
  <si>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</si>
  <si>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</si>
  <si>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</si>
  <si>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</si>
  <si>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</si>
  <si>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</si>
  <si>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</si>
  <si>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</si>
  <si>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</si>
  <si>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</si>
  <si>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</si>
  <si>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</si>
  <si>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</si>
  <si>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</si>
  <si>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</si>
  <si>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</si>
  <si>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</si>
  <si>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</si>
  <si>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</si>
  <si>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</si>
  <si>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</si>
  <si>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</si>
  <si>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</si>
  <si>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</si>
  <si>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</si>
  <si>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</si>
  <si>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</si>
  <si>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</si>
  <si>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</si>
  <si>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</si>
  <si>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</si>
  <si>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</si>
  <si>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</si>
  <si>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</si>
  <si>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</si>
  <si>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</si>
  <si>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</si>
  <si>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</si>
  <si>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</si>
  <si>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</si>
  <si>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</si>
  <si>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</si>
  <si>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</si>
  <si>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</si>
  <si>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</si>
  <si>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</si>
  <si>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</si>
  <si>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</si>
  <si>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</si>
  <si>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</si>
  <si>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</si>
  <si>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</si>
  <si>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</si>
  <si>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</si>
  <si>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</si>
  <si>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</si>
  <si>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</si>
  <si>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</si>
  <si>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</si>
  <si>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</si>
  <si>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</si>
  <si>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</si>
  <si>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</si>
  <si>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</si>
  <si>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</si>
  <si>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</si>
  <si>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</si>
  <si>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</si>
  <si>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</si>
  <si>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</si>
  <si>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</si>
  <si>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</si>
  <si>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</si>
  <si>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</si>
  <si>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</si>
  <si>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</si>
  <si>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</si>
  <si>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</si>
  <si>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</si>
  <si>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</si>
  <si>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</si>
  <si>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</si>
  <si>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</si>
  <si>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</si>
  <si>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</si>
  <si>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</si>
  <si>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</si>
  <si>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</si>
  <si>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</si>
  <si>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</si>
  <si>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</si>
  <si>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</si>
  <si>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</si>
  <si>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</si>
  <si>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</si>
  <si>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</si>
  <si>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</si>
  <si>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</si>
  <si>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</si>
  <si>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</si>
  <si>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</si>
  <si>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</si>
  <si>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</si>
  <si>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</si>
  <si>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</si>
  <si>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</si>
  <si>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</si>
  <si>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</si>
  <si>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</si>
  <si>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</si>
  <si>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</si>
  <si>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</si>
  <si>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</si>
  <si>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</si>
  <si>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</si>
  <si>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</si>
  <si>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</si>
  <si>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</si>
  <si>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</si>
  <si>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</si>
  <si>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</si>
  <si>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</si>
  <si>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</si>
  <si>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</si>
  <si>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</si>
  <si>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</si>
  <si>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</si>
  <si>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</si>
  <si>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</si>
  <si>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</si>
  <si>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</si>
  <si>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</si>
  <si>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</si>
  <si>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</si>
  <si>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</si>
  <si>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</si>
  <si>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</si>
  <si>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</si>
  <si>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</si>
  <si>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</si>
  <si>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</si>
  <si>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</si>
  <si>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</si>
  <si>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</si>
  <si>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</si>
  <si>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</si>
  <si>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</si>
  <si>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</si>
  <si>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</si>
  <si>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</si>
  <si>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</si>
  <si>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</si>
  <si>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</si>
  <si>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</si>
  <si>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</si>
  <si>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</si>
  <si>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</si>
  <si>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</si>
  <si>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</si>
  <si>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</si>
  <si>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</si>
  <si>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</si>
  <si>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</si>
  <si>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</si>
  <si>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</si>
  <si>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</si>
  <si>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</si>
  <si>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</si>
  <si>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</si>
  <si>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</si>
  <si>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</si>
  <si>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</si>
  <si>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</si>
  <si>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</si>
  <si>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</si>
  <si>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</si>
  <si>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</si>
  <si>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</si>
  <si>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</si>
  <si>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</si>
  <si>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</si>
  <si>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</si>
  <si>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</si>
  <si>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</si>
  <si>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</si>
  <si>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</si>
  <si>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</si>
  <si>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</si>
  <si>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</si>
  <si>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</si>
  <si>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</si>
  <si>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</si>
  <si>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</si>
  <si>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</si>
  <si>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</si>
  <si>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</si>
  <si>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</si>
  <si>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</si>
  <si>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</si>
  <si>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</si>
  <si>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</si>
  <si>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</si>
  <si>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</si>
  <si>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</si>
  <si>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</si>
  <si>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</si>
  <si>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</si>
  <si>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</si>
  <si>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</si>
  <si>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</si>
  <si>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</si>
  <si>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</si>
  <si>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</si>
  <si>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</si>
  <si>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</si>
  <si>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</si>
  <si>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</si>
  <si>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</si>
  <si>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</si>
  <si>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</si>
  <si>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</si>
  <si>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</si>
  <si>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</si>
  <si>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</si>
  <si>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</si>
  <si>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</si>
  <si>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</si>
  <si>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</si>
  <si>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</si>
  <si>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</si>
  <si>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</si>
  <si>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</si>
  <si>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</si>
  <si>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</si>
  <si>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</si>
  <si>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</si>
  <si>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</si>
  <si>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</si>
  <si>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</si>
  <si>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</si>
  <si>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</si>
  <si>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</si>
  <si>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</si>
  <si>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</si>
  <si>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</si>
  <si>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</si>
  <si>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</si>
  <si>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</si>
  <si>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</si>
  <si>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</si>
  <si>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</si>
  <si>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</si>
  <si>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</si>
  <si>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</si>
  <si>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</si>
  <si>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</si>
  <si>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</si>
  <si>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</si>
  <si>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</si>
  <si>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</si>
  <si>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</si>
  <si>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</si>
  <si>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</si>
  <si>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</si>
  <si>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</si>
  <si>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</si>
  <si>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</si>
  <si>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</si>
  <si>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</si>
  <si>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</si>
  <si>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</si>
  <si>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</si>
  <si>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</si>
  <si>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</si>
  <si>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</si>
  <si>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</si>
  <si>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</si>
  <si>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</si>
  <si>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</si>
  <si>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</si>
  <si>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</si>
  <si>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</si>
  <si>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</si>
  <si>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</si>
  <si>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</si>
  <si>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</si>
  <si>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</si>
  <si>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</si>
  <si>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</si>
  <si>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</si>
  <si>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</si>
  <si>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</si>
  <si>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</si>
  <si>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</si>
  <si>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</si>
  <si>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</si>
  <si>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</si>
  <si>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</si>
  <si>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</si>
  <si>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</si>
  <si>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</si>
  <si>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</si>
  <si>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</si>
  <si>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</si>
  <si>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</si>
  <si>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</si>
  <si>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</si>
  <si>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</si>
  <si>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</si>
  <si>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</si>
  <si>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</si>
  <si>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</si>
  <si>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</si>
  <si>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</si>
  <si>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</si>
  <si>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</si>
  <si>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</si>
  <si>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</si>
  <si>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</si>
  <si>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</si>
  <si>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</si>
  <si>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</si>
  <si>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</si>
  <si>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</si>
  <si>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</si>
  <si>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</si>
  <si>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</si>
  <si>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</si>
  <si>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</si>
  <si>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</si>
  <si>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</si>
  <si>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</si>
  <si>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</si>
  <si>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</si>
  <si>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</si>
  <si>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</si>
  <si>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</si>
  <si>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</si>
  <si>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</si>
  <si>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</si>
  <si>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</si>
  <si>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</si>
  <si>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</si>
  <si>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</si>
  <si>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</si>
  <si>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</si>
  <si>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</si>
  <si>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</si>
  <si>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</si>
  <si>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</si>
  <si>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</si>
  <si>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</si>
  <si>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</si>
  <si>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</si>
  <si>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</si>
  <si>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</si>
  <si>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</si>
  <si>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</si>
  <si>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</si>
  <si>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</si>
  <si>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</si>
  <si>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</si>
  <si>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</si>
  <si>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</si>
  <si>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</si>
  <si>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</si>
  <si>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</si>
  <si>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</si>
  <si>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</si>
  <si>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</si>
  <si>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</si>
  <si>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</si>
  <si>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</si>
  <si>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</si>
  <si>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</si>
  <si>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</si>
  <si>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</si>
  <si>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</si>
  <si>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</si>
  <si>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</si>
  <si>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</si>
  <si>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</si>
  <si>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</si>
  <si>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</si>
  <si>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</si>
  <si>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</si>
  <si>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</si>
  <si>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</si>
  <si>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</si>
  <si>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</si>
  <si>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</si>
  <si>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</si>
  <si>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</si>
  <si>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</si>
  <si>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</si>
  <si>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</si>
  <si>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</si>
  <si>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</si>
  <si>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</si>
  <si>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</si>
  <si>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</si>
  <si>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</si>
  <si>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</si>
  <si>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</si>
  <si>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</si>
  <si>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</si>
  <si>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</si>
  <si>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</si>
  <si>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</si>
  <si>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</si>
  <si>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</si>
  <si>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</si>
  <si>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</si>
  <si>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</si>
  <si>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</si>
  <si>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</si>
  <si>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</si>
  <si>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</si>
  <si>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</si>
  <si>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</si>
  <si>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</si>
  <si>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</si>
  <si>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</si>
  <si>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</si>
  <si>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</si>
  <si>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</si>
  <si>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</si>
  <si>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</si>
  <si>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</si>
  <si>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</si>
  <si>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</si>
  <si>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</si>
  <si>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</si>
  <si>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</si>
  <si>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</si>
  <si>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</si>
  <si>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</si>
  <si>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</si>
  <si>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</si>
  <si>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</si>
  <si>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</si>
  <si>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</si>
  <si>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</si>
  <si>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</si>
  <si>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</si>
  <si>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</si>
  <si>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</si>
  <si>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</si>
  <si>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</si>
  <si>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</si>
  <si>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</si>
  <si>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</si>
  <si>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</si>
  <si>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</si>
  <si>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</si>
  <si>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</si>
  <si>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</si>
  <si>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</si>
  <si>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</si>
  <si>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</si>
  <si>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</si>
  <si>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</si>
  <si>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</si>
  <si>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</si>
  <si>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</si>
  <si>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</si>
  <si>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</si>
  <si>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</si>
  <si>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</si>
  <si>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</si>
  <si>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</si>
  <si>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</si>
  <si>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</si>
  <si>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</si>
  <si>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</si>
  <si>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</si>
  <si>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</si>
  <si>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</si>
  <si>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</si>
  <si>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</si>
  <si>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</si>
  <si>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</si>
  <si>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</si>
  <si>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</si>
  <si>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</si>
  <si>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</si>
  <si>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</si>
  <si>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</si>
  <si>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</si>
  <si>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</si>
  <si>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</si>
  <si>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</si>
  <si>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</si>
  <si>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</si>
  <si>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</si>
  <si>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</si>
  <si>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</si>
  <si>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</si>
  <si>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</si>
  <si>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</si>
  <si>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</si>
  <si>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</si>
  <si>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</si>
  <si>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</si>
  <si>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</si>
  <si>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</si>
  <si>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</si>
  <si>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</si>
  <si>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</si>
  <si>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</si>
  <si>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</si>
  <si>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</si>
  <si>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</si>
  <si>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</si>
  <si>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</si>
  <si>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</si>
  <si>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</si>
  <si>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</si>
  <si>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</si>
  <si>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</si>
  <si>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</si>
  <si>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</si>
  <si>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</si>
  <si>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</si>
  <si>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</si>
  <si>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</si>
  <si>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</si>
  <si>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</si>
  <si>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</si>
  <si>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</si>
  <si>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</si>
  <si>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</si>
  <si>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</si>
  <si>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</si>
  <si>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</si>
  <si>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</si>
  <si>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</si>
  <si>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</si>
  <si>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</si>
  <si>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</si>
  <si>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</si>
  <si>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</si>
  <si>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</si>
  <si>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</si>
  <si>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</si>
  <si>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</si>
  <si>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</si>
  <si>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</si>
  <si>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</si>
  <si>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</si>
  <si>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</si>
  <si>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</si>
  <si>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</si>
  <si>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</si>
  <si>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</si>
  <si>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</si>
  <si>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</si>
  <si>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</si>
  <si>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</si>
  <si>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</si>
  <si>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</si>
  <si>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</si>
  <si>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</si>
  <si>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</si>
  <si>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</si>
  <si>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</si>
  <si>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</si>
  <si>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</si>
  <si>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</si>
  <si>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</si>
  <si>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</si>
  <si>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</si>
  <si>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</si>
  <si>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</si>
  <si>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</si>
  <si>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</si>
  <si>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</si>
  <si>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</si>
  <si>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</si>
  <si>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</si>
  <si>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</si>
  <si>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</si>
  <si>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</si>
  <si>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</si>
  <si>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</si>
  <si>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</si>
  <si>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</si>
  <si>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</si>
  <si>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</si>
  <si>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</si>
  <si>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</si>
  <si>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</si>
  <si>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</si>
  <si>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</si>
  <si>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</si>
  <si>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</si>
  <si>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</si>
  <si>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</si>
  <si>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</si>
  <si>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</si>
  <si>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</si>
  <si>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</si>
  <si>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</si>
  <si>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</si>
  <si>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</si>
  <si>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</si>
  <si>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</si>
  <si>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</si>
  <si>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</si>
  <si>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</si>
  <si>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</si>
  <si>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</si>
  <si>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</si>
  <si>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</si>
  <si>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</si>
  <si>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</si>
  <si>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</si>
  <si>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</si>
  <si>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</si>
  <si>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</si>
  <si>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</si>
  <si>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</si>
  <si>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</si>
  <si>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</si>
  <si>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</si>
  <si>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</si>
  <si>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</si>
  <si>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</si>
  <si>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</si>
  <si>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</si>
  <si>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</si>
  <si>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</si>
  <si>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</si>
  <si>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</si>
  <si>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</si>
  <si>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</si>
  <si>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</si>
  <si>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</si>
  <si>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</si>
  <si>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</si>
  <si>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</si>
  <si>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</si>
  <si>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</si>
  <si>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</si>
  <si>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</si>
  <si>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</si>
  <si>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</si>
  <si>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</si>
  <si>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</si>
  <si>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</si>
  <si>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</si>
  <si>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</si>
  <si>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</si>
  <si>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</si>
  <si>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</si>
  <si>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</si>
  <si>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</si>
  <si>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</si>
  <si>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</si>
  <si>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</si>
  <si>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</si>
  <si>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</si>
  <si>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</si>
  <si>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</si>
  <si>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</si>
  <si>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</si>
  <si>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</si>
  <si>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</si>
  <si>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</si>
  <si>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</si>
  <si>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</si>
  <si>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</si>
  <si>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</si>
  <si>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</si>
  <si>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</si>
  <si>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</si>
  <si>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</si>
  <si>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</si>
  <si>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</si>
  <si>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</si>
  <si>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</si>
  <si>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</si>
  <si>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</si>
  <si>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</si>
  <si>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</si>
  <si>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</si>
  <si>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</si>
  <si>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</si>
  <si>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</si>
  <si>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</si>
  <si>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</si>
  <si>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</si>
  <si>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</si>
  <si>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</si>
  <si>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</si>
  <si>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</si>
  <si>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</si>
  <si>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</si>
  <si>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</si>
  <si>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</si>
  <si>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</si>
  <si>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</si>
  <si>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</si>
  <si>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</si>
  <si>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</si>
  <si>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</si>
  <si>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</si>
  <si>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</si>
  <si>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</si>
  <si>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</si>
  <si>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</si>
  <si>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</si>
  <si>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</si>
  <si>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</si>
  <si>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</si>
  <si>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</si>
  <si>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</si>
  <si>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</si>
  <si>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</si>
  <si>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</si>
  <si>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</si>
  <si>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</si>
  <si>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</si>
  <si>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</si>
  <si>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</si>
  <si>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</si>
  <si>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</si>
  <si>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</si>
  <si>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</si>
  <si>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</si>
  <si>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</si>
  <si>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</si>
  <si>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</si>
  <si>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</si>
  <si>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</si>
  <si>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</si>
  <si>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</si>
  <si>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</si>
  <si>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</si>
  <si>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</si>
  <si>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</si>
  <si>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</si>
  <si>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</si>
  <si>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</si>
  <si>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</si>
  <si>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</si>
  <si>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</si>
  <si>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</si>
  <si>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</si>
  <si>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</si>
  <si>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</si>
  <si>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</si>
  <si>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</si>
  <si>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</si>
  <si>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</si>
  <si>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</si>
  <si>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</si>
  <si>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</si>
  <si>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</si>
  <si>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</si>
  <si>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</si>
  <si>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</si>
  <si>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</si>
  <si>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</si>
  <si>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</si>
  <si>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</si>
  <si>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</si>
  <si>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</si>
  <si>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</si>
  <si>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</si>
  <si>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</si>
  <si>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</si>
  <si>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</si>
  <si>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</si>
  <si>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</si>
  <si>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</si>
  <si>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</si>
  <si>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</si>
  <si>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</si>
  <si>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</si>
  <si>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</si>
  <si>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</si>
  <si>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</si>
  <si>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</si>
  <si>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</si>
  <si>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</si>
  <si>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</si>
  <si>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</si>
  <si>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</si>
  <si>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</si>
  <si>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</si>
  <si>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</si>
  <si>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</si>
  <si>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</si>
  <si>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</si>
  <si>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</si>
  <si>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</si>
  <si>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</si>
  <si>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</si>
  <si>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</si>
  <si>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</si>
  <si>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</si>
  <si>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</si>
  <si>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</si>
  <si>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</si>
  <si>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</si>
  <si>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</si>
  <si>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</si>
  <si>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</si>
  <si>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</si>
  <si>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</si>
  <si>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</si>
  <si>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</si>
  <si>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</si>
  <si>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</si>
  <si>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</si>
  <si>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</si>
  <si>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</si>
  <si>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</si>
  <si>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</si>
  <si>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</si>
  <si>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</si>
  <si>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</si>
  <si>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</si>
  <si>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</si>
  <si>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</si>
  <si>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</si>
  <si>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</si>
  <si>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</si>
  <si>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</si>
  <si>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</si>
  <si>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</si>
  <si>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</si>
  <si>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</si>
  <si>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</si>
  <si>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</si>
  <si>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</si>
  <si>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</si>
  <si>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</si>
  <si>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</si>
  <si>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</si>
  <si>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</si>
  <si>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</si>
  <si>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</si>
  <si>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</si>
  <si>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</si>
  <si>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</si>
  <si>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</si>
  <si>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</si>
  <si>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</si>
  <si>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</si>
  <si>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</si>
  <si>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</si>
  <si>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</si>
  <si>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</si>
  <si>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</si>
  <si>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</si>
  <si>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</si>
  <si>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</si>
  <si>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</si>
  <si>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</si>
  <si>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</si>
  <si>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</si>
  <si>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</si>
  <si>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</si>
  <si>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</si>
  <si>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</si>
  <si>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</si>
  <si>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</si>
  <si>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</si>
  <si>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</si>
  <si>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</si>
  <si>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</si>
  <si>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</si>
  <si>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</si>
  <si>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</si>
  <si>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</si>
  <si>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</si>
  <si>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</si>
  <si>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</si>
  <si>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</si>
  <si>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</si>
  <si>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</si>
  <si>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</si>
  <si>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</si>
  <si>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</si>
  <si>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</si>
  <si>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</si>
  <si>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</si>
  <si>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</si>
  <si>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</si>
  <si>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</si>
  <si>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</si>
  <si>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</si>
  <si>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</si>
  <si>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</si>
  <si>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</si>
  <si>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</si>
  <si>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</si>
  <si>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</si>
  <si>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</si>
  <si>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</si>
  <si>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</si>
  <si>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</si>
  <si>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</si>
  <si>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</si>
  <si>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</si>
  <si>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</si>
  <si>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</si>
  <si>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</si>
  <si>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</si>
  <si>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</si>
  <si>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</si>
  <si>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</si>
  <si>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</si>
  <si>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</si>
  <si>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</si>
  <si>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</si>
  <si>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</si>
  <si>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</si>
  <si>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</si>
  <si>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</si>
  <si>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</si>
  <si>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</si>
  <si>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</si>
  <si>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</si>
  <si>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</si>
  <si>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</si>
  <si>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</si>
  <si>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</si>
  <si>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</si>
  <si>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</si>
  <si>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</si>
  <si>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</si>
  <si>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</si>
  <si>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</si>
  <si>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</si>
  <si>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</si>
  <si>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</si>
  <si>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</si>
  <si>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</si>
  <si>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</si>
  <si>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</si>
  <si>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</si>
  <si>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</si>
  <si>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</si>
  <si>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</si>
  <si>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</si>
  <si>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</si>
  <si>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</si>
  <si>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</si>
  <si>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</si>
  <si>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</si>
  <si>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</si>
  <si>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</si>
  <si>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</si>
  <si>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</si>
  <si>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</si>
  <si>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</si>
  <si>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</si>
  <si>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</si>
  <si>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</si>
  <si>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</si>
  <si>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</si>
  <si>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</si>
  <si>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</si>
  <si>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</si>
  <si>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</si>
  <si>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</si>
  <si>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</si>
  <si>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</si>
  <si>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</si>
  <si>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</si>
  <si>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</si>
  <si>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</si>
  <si>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</si>
  <si>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</si>
  <si>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</si>
  <si>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</si>
  <si>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</si>
  <si>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</si>
  <si>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</si>
  <si>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</si>
  <si>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</si>
  <si>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</si>
  <si>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</si>
  <si>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</si>
  <si>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</si>
  <si>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</si>
  <si>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</si>
  <si>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</si>
  <si>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</si>
  <si>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</si>
  <si>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</si>
  <si>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</si>
  <si>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</si>
  <si>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</si>
  <si>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</si>
  <si>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</si>
  <si>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</si>
  <si>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</si>
  <si>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</si>
  <si>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</si>
  <si>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</si>
  <si>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</si>
  <si>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</si>
  <si>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</si>
  <si>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</si>
  <si>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</si>
  <si>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</si>
  <si>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</si>
  <si>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</si>
  <si>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</si>
  <si>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</si>
  <si>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</si>
  <si>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</si>
  <si>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</si>
  <si>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</si>
  <si>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</si>
  <si>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</si>
  <si>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</si>
  <si>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</si>
  <si>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</si>
  <si>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</si>
  <si>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</si>
  <si>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</si>
  <si>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</si>
  <si>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</si>
  <si>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</si>
  <si>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</si>
  <si>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</si>
  <si>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</si>
  <si>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</si>
  <si>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</si>
  <si>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</si>
  <si>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</si>
  <si>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</si>
  <si>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</si>
  <si>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</si>
  <si>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</si>
  <si>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</si>
  <si>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</si>
  <si>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</si>
  <si>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</si>
  <si>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</si>
  <si>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</si>
  <si>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</si>
  <si>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</si>
  <si>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</si>
  <si>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</si>
  <si>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</si>
  <si>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</si>
  <si>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</si>
  <si>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</si>
  <si>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</si>
  <si>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</si>
  <si>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</si>
  <si>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</si>
  <si>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</si>
  <si>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</si>
  <si>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</si>
  <si>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</si>
  <si>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</si>
  <si>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</si>
  <si>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</si>
  <si>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</si>
  <si>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</si>
  <si>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</si>
  <si>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</si>
  <si>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</si>
  <si>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</si>
  <si>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</si>
  <si>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</si>
  <si>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</si>
  <si>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</si>
  <si>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</si>
  <si>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</si>
  <si>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</si>
  <si>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</si>
  <si>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</si>
  <si>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</si>
  <si>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</si>
  <si>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</si>
  <si>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</si>
  <si>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</si>
  <si>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</si>
  <si>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</si>
  <si>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</si>
  <si>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</si>
  <si>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</si>
  <si>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</si>
  <si>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</si>
  <si>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</si>
  <si>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</si>
  <si>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</si>
  <si>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</si>
  <si>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</si>
  <si>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</si>
  <si>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</si>
  <si>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</si>
  <si>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</si>
  <si>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</si>
  <si>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</si>
  <si>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</si>
  <si>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</si>
  <si>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</si>
  <si>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</si>
  <si>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</si>
  <si>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</si>
  <si>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</si>
  <si>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</si>
  <si>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</si>
  <si>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</si>
  <si>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</si>
  <si>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</si>
  <si>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</si>
  <si>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</si>
  <si>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</si>
  <si>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</si>
  <si>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</si>
  <si>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</si>
  <si>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</si>
  <si>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</si>
  <si>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</si>
  <si>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</si>
  <si>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</si>
  <si>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</si>
  <si>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</si>
  <si>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</si>
  <si>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</si>
  <si>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</si>
  <si>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</si>
  <si>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</si>
  <si>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</si>
  <si>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</si>
  <si>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</si>
  <si>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</si>
  <si>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</si>
  <si>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</si>
  <si>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</si>
  <si>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</si>
  <si>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</si>
  <si>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</si>
  <si>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</si>
  <si>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</si>
  <si>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</si>
  <si>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</si>
  <si>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</si>
  <si>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</si>
  <si>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</si>
  <si>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</si>
  <si>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</si>
  <si>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</si>
  <si>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</si>
  <si>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</si>
  <si>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</si>
  <si>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</si>
  <si>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</si>
  <si>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</si>
  <si>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</si>
  <si>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</si>
  <si>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</si>
  <si>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</si>
  <si>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</si>
  <si>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</si>
  <si>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</si>
  <si>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</si>
  <si>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</si>
  <si>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</si>
  <si>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</si>
  <si>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</si>
  <si>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</si>
  <si>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</si>
  <si>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</si>
  <si>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</si>
  <si>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</si>
  <si>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</si>
  <si>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</si>
  <si>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</si>
  <si>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</si>
  <si>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</si>
  <si>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</si>
  <si>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</si>
  <si>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</si>
  <si>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</si>
  <si>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</si>
  <si>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</si>
  <si>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</si>
  <si>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</si>
  <si>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</si>
  <si>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</si>
  <si>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</si>
  <si>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</si>
  <si>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</si>
  <si>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</si>
  <si>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</si>
  <si>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</si>
  <si>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</si>
  <si>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</si>
  <si>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</si>
  <si>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</si>
  <si>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</si>
  <si>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</si>
  <si>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</si>
  <si>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</si>
  <si>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</si>
  <si>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</si>
  <si>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</si>
  <si>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</si>
  <si>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</si>
  <si>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</si>
  <si>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</si>
  <si>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</si>
  <si>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</si>
  <si>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</si>
  <si>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</si>
  <si>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</si>
  <si>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</si>
  <si>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</si>
  <si>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</si>
  <si>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</si>
  <si>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</si>
  <si>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</si>
  <si>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</si>
  <si>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</si>
  <si>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</si>
  <si>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</si>
  <si>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</si>
  <si>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</si>
  <si>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</si>
  <si>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</si>
  <si>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</si>
  <si>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</si>
  <si>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</si>
  <si>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</si>
  <si>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</si>
  <si>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</si>
  <si>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</si>
  <si>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</si>
  <si>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</si>
  <si>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</si>
  <si>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</si>
  <si>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</si>
  <si>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</si>
  <si>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</si>
  <si>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</si>
  <si>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</si>
  <si>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</si>
  <si>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</si>
  <si>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</si>
  <si>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</si>
  <si>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</si>
  <si>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</si>
  <si>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</si>
  <si>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</si>
  <si>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</si>
  <si>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</si>
  <si>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</si>
  <si>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</si>
  <si>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</si>
  <si>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</si>
  <si>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</si>
  <si>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</si>
  <si>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</si>
  <si>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</si>
  <si>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</si>
  <si>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</si>
  <si>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</si>
  <si>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</si>
  <si>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</si>
  <si>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</si>
  <si>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</si>
  <si>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</si>
  <si>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</si>
  <si>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</si>
  <si>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</si>
  <si>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</si>
  <si>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</si>
  <si>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</si>
  <si>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</si>
  <si>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</si>
  <si>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</si>
  <si>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</si>
  <si>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</si>
  <si>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</si>
  <si>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</si>
  <si>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</si>
  <si>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</si>
  <si>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</si>
  <si>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</si>
  <si>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</si>
  <si>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</si>
  <si>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</si>
  <si>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</si>
  <si>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</si>
  <si>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</si>
  <si>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</si>
  <si>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</si>
  <si>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</si>
  <si>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</si>
  <si>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</si>
  <si>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</si>
  <si>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</si>
  <si>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</si>
  <si>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</si>
  <si>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</si>
  <si>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</si>
  <si>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</si>
  <si>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</si>
  <si>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</si>
  <si>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</si>
  <si>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</si>
  <si>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</si>
  <si>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</si>
  <si>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</si>
  <si>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</si>
  <si>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</si>
  <si>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</si>
  <si>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</si>
  <si>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</si>
  <si>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</si>
  <si>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</si>
  <si>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</si>
  <si>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</si>
  <si>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</si>
  <si>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</si>
  <si>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</si>
  <si>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</si>
  <si>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</si>
  <si>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</si>
  <si>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</si>
  <si>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</si>
  <si>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</si>
  <si>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</si>
  <si>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</si>
  <si>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</si>
  <si>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</si>
  <si>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</si>
  <si>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</si>
  <si>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</si>
  <si>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</si>
  <si>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</si>
  <si>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</si>
  <si>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</si>
  <si>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</si>
  <si>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</si>
  <si>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</si>
  <si>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</si>
  <si>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</si>
  <si>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</si>
  <si>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</si>
  <si>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</si>
  <si>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</si>
  <si>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</si>
  <si>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</si>
  <si>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</si>
  <si>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</si>
  <si>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</si>
  <si>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</si>
  <si>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</si>
  <si>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</si>
  <si>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</si>
  <si>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</si>
  <si>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</si>
  <si>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</si>
  <si>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</si>
  <si>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</si>
  <si>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</si>
  <si>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</si>
  <si>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</si>
  <si>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</si>
  <si>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</si>
  <si>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</si>
  <si>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</si>
  <si>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</si>
  <si>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</si>
  <si>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</si>
  <si>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</si>
  <si>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</si>
  <si>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</si>
  <si>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</si>
  <si>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</si>
  <si>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</si>
  <si>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</si>
  <si>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</si>
  <si>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</si>
  <si>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</si>
  <si>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</si>
  <si>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</si>
  <si>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</si>
  <si>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</si>
  <si>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</si>
  <si>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</si>
  <si>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</si>
  <si>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</si>
  <si>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</si>
  <si>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</si>
  <si>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</si>
  <si>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</si>
  <si>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</si>
  <si>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</si>
  <si>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</si>
  <si>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</si>
  <si>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</si>
  <si>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</si>
  <si>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</si>
  <si>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</si>
  <si>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</si>
  <si>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</si>
  <si>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</si>
  <si>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</si>
  <si>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</si>
  <si>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</si>
  <si>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</si>
  <si>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</si>
  <si>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</si>
  <si>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</si>
  <si>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</si>
  <si>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</si>
  <si>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</si>
  <si>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</si>
  <si>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</si>
  <si>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</si>
  <si>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</si>
  <si>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</si>
  <si>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</si>
  <si>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</si>
  <si>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</si>
  <si>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</si>
  <si>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</si>
  <si>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</si>
  <si>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</si>
  <si>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</si>
  <si>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</si>
  <si>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</si>
  <si>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</si>
  <si>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</si>
  <si>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</si>
  <si>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</si>
  <si>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</si>
  <si>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</si>
  <si>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</si>
  <si>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</si>
  <si>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</si>
  <si>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</si>
  <si>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</si>
  <si>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</si>
  <si>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</si>
  <si>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</si>
  <si>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</si>
  <si>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</si>
  <si>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</si>
  <si>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</si>
  <si>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</si>
  <si>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</si>
  <si>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</si>
  <si>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</si>
  <si>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</si>
  <si>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</si>
  <si>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</si>
  <si>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</si>
  <si>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</si>
  <si>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</si>
  <si>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</si>
  <si>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</si>
  <si>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</si>
  <si>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</si>
  <si>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</si>
  <si>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</si>
  <si>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</si>
  <si>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</si>
  <si>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</si>
  <si>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</si>
  <si>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</si>
  <si>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</si>
  <si>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</si>
  <si>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</si>
  <si>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</si>
  <si>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</si>
  <si>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</si>
  <si>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</si>
  <si>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</si>
  <si>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</si>
  <si>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</si>
  <si>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</si>
  <si>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</si>
  <si>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</si>
  <si>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</si>
  <si>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</si>
  <si>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</si>
  <si>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</si>
  <si>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</si>
  <si>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</si>
  <si>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</si>
  <si>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</si>
  <si>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</si>
  <si>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</si>
  <si>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</si>
  <si>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</si>
  <si>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</si>
  <si>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</si>
  <si>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</si>
  <si>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</si>
  <si>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</si>
  <si>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</si>
  <si>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</si>
  <si>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</si>
  <si>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</si>
  <si>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</si>
  <si>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</si>
  <si>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</si>
  <si>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</si>
  <si>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</si>
  <si>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</si>
  <si>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</si>
  <si>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</si>
  <si>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</si>
  <si>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</si>
  <si>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</si>
  <si>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</si>
  <si>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</si>
  <si>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</si>
  <si>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</si>
  <si>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</si>
  <si>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</si>
  <si>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</si>
  <si>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</si>
  <si>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</si>
  <si>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</si>
  <si>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</si>
  <si>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</si>
  <si>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</si>
  <si>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</si>
  <si>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</si>
  <si>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</si>
  <si>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</si>
  <si>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</si>
  <si>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</si>
  <si>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</si>
  <si>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</si>
  <si>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</si>
  <si>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</si>
  <si>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</si>
  <si>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</si>
  <si>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</si>
  <si>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</si>
  <si>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</si>
  <si>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</si>
  <si>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</si>
  <si>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</si>
  <si>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</si>
  <si>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</si>
  <si>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</si>
  <si>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</si>
  <si>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</si>
  <si>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</si>
  <si>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</si>
  <si>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</si>
  <si>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</si>
  <si>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</si>
  <si>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</si>
  <si>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</si>
  <si>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</si>
  <si>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</si>
  <si>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</si>
  <si>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</si>
  <si>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</si>
  <si>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</si>
  <si>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</si>
  <si>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</si>
  <si>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</si>
  <si>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</si>
  <si>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</si>
  <si>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</si>
  <si>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</si>
  <si>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</si>
  <si>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</si>
  <si>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</si>
  <si>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</si>
  <si>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</si>
  <si>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</si>
  <si>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</si>
  <si>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</si>
  <si>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</si>
  <si>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</si>
  <si>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</si>
  <si>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</si>
  <si>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</si>
  <si>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</si>
  <si>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</si>
  <si>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</si>
  <si>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</si>
  <si>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</si>
  <si>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</si>
  <si>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</si>
  <si>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</si>
  <si>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</si>
  <si>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</si>
  <si>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</si>
  <si>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</si>
  <si>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</si>
  <si>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</si>
  <si>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</si>
  <si>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</si>
  <si>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</si>
  <si>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</si>
  <si>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</si>
  <si>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</si>
  <si>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</si>
  <si>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</si>
  <si>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</si>
  <si>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</si>
  <si>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</si>
  <si>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</si>
  <si>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</si>
  <si>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</si>
  <si>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</si>
  <si>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</si>
  <si>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</si>
  <si>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</si>
  <si>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</si>
  <si>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</si>
  <si>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</si>
  <si>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</si>
  <si>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</si>
  <si>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</si>
  <si>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</si>
  <si>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</si>
  <si>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</si>
  <si>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</si>
  <si>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</si>
  <si>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</si>
  <si>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</si>
  <si>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</si>
  <si>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</si>
  <si>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</si>
  <si>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</si>
  <si>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</si>
  <si>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</si>
  <si>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</si>
  <si>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</si>
  <si>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</si>
  <si>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</si>
  <si>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</si>
  <si>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</si>
  <si>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</si>
  <si>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</si>
  <si>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</si>
  <si>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</si>
  <si>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</si>
  <si>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</si>
  <si>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</si>
  <si>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</si>
  <si>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</si>
  <si>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</si>
  <si>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</si>
  <si>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</si>
  <si>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</si>
  <si>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</si>
  <si>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</si>
  <si>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</si>
  <si>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</si>
  <si>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</si>
  <si>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</si>
  <si>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</si>
  <si>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</si>
  <si>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</si>
  <si>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</si>
  <si>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</si>
  <si>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</si>
  <si>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</si>
  <si>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</si>
  <si>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</si>
  <si>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</si>
  <si>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</si>
  <si>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</si>
  <si>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</si>
  <si>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</si>
  <si>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</si>
  <si>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</si>
  <si>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</si>
  <si>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</si>
  <si>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</si>
  <si>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</si>
  <si>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</si>
  <si>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</si>
  <si>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</si>
  <si>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</si>
  <si>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</si>
  <si>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</si>
  <si>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</si>
  <si>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</si>
  <si>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</si>
  <si>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</si>
  <si>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</si>
  <si>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</si>
  <si>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</si>
  <si>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</si>
  <si>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</si>
  <si>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</si>
  <si>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</si>
  <si>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</si>
  <si>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</si>
  <si>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</si>
  <si>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</si>
  <si>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</si>
  <si>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</si>
  <si>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</si>
  <si>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</si>
  <si>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</si>
  <si>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</si>
  <si>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</si>
  <si>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</si>
  <si>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</si>
  <si>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</si>
  <si>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</si>
  <si>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</si>
  <si>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</si>
  <si>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</si>
  <si>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</si>
  <si>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</si>
  <si>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</si>
  <si>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</si>
  <si>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</si>
  <si>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</si>
  <si>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</si>
  <si>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</si>
  <si>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</si>
  <si>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</si>
  <si>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</si>
  <si>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</si>
  <si>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</si>
  <si>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</si>
  <si>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</si>
  <si>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</si>
  <si>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</si>
  <si>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</si>
  <si>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</si>
  <si>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</si>
  <si>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</si>
  <si>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</si>
  <si>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</si>
  <si>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</si>
  <si>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</si>
  <si>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</si>
  <si>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</si>
  <si>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</si>
  <si>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</si>
  <si>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</si>
  <si>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</si>
  <si>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</si>
  <si>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</si>
  <si>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</si>
  <si>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</si>
  <si>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</si>
  <si>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</si>
  <si>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</si>
  <si>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</si>
  <si>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</si>
  <si>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</si>
  <si>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</si>
  <si>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</si>
  <si>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</si>
  <si>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</si>
  <si>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</si>
  <si>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</si>
  <si>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</si>
  <si>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</si>
  <si>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</si>
  <si>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</si>
  <si>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</si>
  <si>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</si>
  <si>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</si>
  <si>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</si>
  <si>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</si>
  <si>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</si>
  <si>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</si>
  <si>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</si>
  <si>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</si>
  <si>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</si>
  <si>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</si>
  <si>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</si>
  <si>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</si>
  <si>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</si>
  <si>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</si>
  <si>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</si>
  <si>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</si>
  <si>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</si>
  <si>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</si>
  <si>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</si>
  <si>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</si>
  <si>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</si>
  <si>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</si>
  <si>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</si>
  <si>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</si>
  <si>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</si>
  <si>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</si>
  <si>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</si>
  <si>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</si>
  <si>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</si>
  <si>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</si>
  <si>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</si>
  <si>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</si>
  <si>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</si>
  <si>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</si>
  <si>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</si>
  <si>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</si>
  <si>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</si>
  <si>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</si>
  <si>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</si>
  <si>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</si>
  <si>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</si>
  <si>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</si>
  <si>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</si>
  <si>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</si>
  <si>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</si>
  <si>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</si>
  <si>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</si>
  <si>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</si>
  <si>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</si>
  <si>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</si>
  <si>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</si>
  <si>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</si>
  <si>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</si>
  <si>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</si>
  <si>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</si>
  <si>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</si>
  <si>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</si>
  <si>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</si>
  <si>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</si>
  <si>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</si>
  <si>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</si>
  <si>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</si>
  <si>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</si>
  <si>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</si>
  <si>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</si>
  <si>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</si>
  <si>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</si>
  <si>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</si>
  <si>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</si>
  <si>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</si>
  <si>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</si>
  <si>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</si>
  <si>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</si>
  <si>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</si>
  <si>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</si>
  <si>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</si>
  <si>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</si>
  <si>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</si>
  <si>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</si>
  <si>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</si>
  <si>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</si>
  <si>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</si>
  <si>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</si>
  <si>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</si>
  <si>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</si>
  <si>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</si>
  <si>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</si>
  <si>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</si>
  <si>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</si>
  <si>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</si>
  <si>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</si>
  <si>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</si>
  <si>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</si>
  <si>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</si>
  <si>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</si>
  <si>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</si>
  <si>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</si>
  <si>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</si>
  <si>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</si>
  <si>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</si>
  <si>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</si>
  <si>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</si>
  <si>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</si>
  <si>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</si>
  <si>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</si>
  <si>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</si>
  <si>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</si>
  <si>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</si>
  <si>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</si>
  <si>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</si>
  <si>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</si>
  <si>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</si>
  <si>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</si>
  <si>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</si>
  <si>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</si>
  <si>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</si>
  <si>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</si>
  <si>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</si>
  <si>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</si>
  <si>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</si>
  <si>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</si>
  <si>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</si>
  <si>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</si>
  <si>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</si>
  <si>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</si>
  <si>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</si>
  <si>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</si>
  <si>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</si>
  <si>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</si>
  <si>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</si>
  <si>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</si>
  <si>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</si>
  <si>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</si>
  <si>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</si>
  <si>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</si>
  <si>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</si>
  <si>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</si>
  <si>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</si>
  <si>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</si>
  <si>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</si>
  <si>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</si>
  <si>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</si>
  <si>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</si>
  <si>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</si>
  <si>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</si>
  <si>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</si>
  <si>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</si>
  <si>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</si>
  <si>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</si>
  <si>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</si>
  <si>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</si>
  <si>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</si>
  <si>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</si>
  <si>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</si>
  <si>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</si>
  <si>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</si>
  <si>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</si>
  <si>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</si>
  <si>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</si>
  <si>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</si>
  <si>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</si>
  <si>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</si>
  <si>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</si>
  <si>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</si>
  <si>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</si>
  <si>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</si>
  <si>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</si>
  <si>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</si>
  <si>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</si>
  <si>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</si>
  <si>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</si>
  <si>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</si>
  <si>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</si>
  <si>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</si>
  <si>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</si>
  <si>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</si>
  <si>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</si>
  <si>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</si>
  <si>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</si>
  <si>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</si>
  <si>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</si>
  <si>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</si>
  <si>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</si>
  <si>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</si>
  <si>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</si>
  <si>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</si>
  <si>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</si>
  <si>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</si>
  <si>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</si>
  <si>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</si>
  <si>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</si>
  <si>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</si>
  <si>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</si>
  <si>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</si>
  <si>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</si>
  <si>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</si>
  <si>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</si>
  <si>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</si>
  <si>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</si>
  <si>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</si>
  <si>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</si>
  <si>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</si>
  <si>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</si>
  <si>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</si>
  <si>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</si>
  <si>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</si>
  <si>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</si>
  <si>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</si>
  <si>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</si>
  <si>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</si>
  <si>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</si>
  <si>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</si>
  <si>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</si>
  <si>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</si>
  <si>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</si>
  <si>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</si>
  <si>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</si>
  <si>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</si>
  <si>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</si>
  <si>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</si>
  <si>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</si>
  <si>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</si>
  <si>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</si>
  <si>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</si>
  <si>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</si>
  <si>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</si>
  <si>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</si>
  <si>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</si>
  <si>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</si>
  <si>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</si>
  <si>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</si>
  <si>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</si>
  <si>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</si>
  <si>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</si>
  <si>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</si>
  <si>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</si>
  <si>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</si>
  <si>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</si>
  <si>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</si>
  <si>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</si>
  <si>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</si>
  <si>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</si>
  <si>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</si>
  <si>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</si>
  <si>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</si>
  <si>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</si>
  <si>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</si>
  <si>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</si>
  <si>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</si>
  <si>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</si>
  <si>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</si>
  <si>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</si>
  <si>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</si>
  <si>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</si>
  <si>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</si>
  <si>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</si>
  <si>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</si>
  <si>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</si>
  <si>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</si>
  <si>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</si>
  <si>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</si>
  <si>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</si>
  <si>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</si>
  <si>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</si>
  <si>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</si>
  <si>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</si>
  <si>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</si>
  <si>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</si>
  <si>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</si>
  <si>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</si>
  <si>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</si>
  <si>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</si>
  <si>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</si>
  <si>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</si>
  <si>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</si>
  <si>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</si>
  <si>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</si>
  <si>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</si>
  <si>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</si>
  <si>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</si>
  <si>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</si>
  <si>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</si>
  <si>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</si>
  <si>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</si>
  <si>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</si>
  <si>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</si>
  <si>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</si>
  <si>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</si>
  <si>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</si>
  <si>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</si>
  <si>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</si>
  <si>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</si>
  <si>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</si>
  <si>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</si>
  <si>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</si>
  <si>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</si>
  <si>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</si>
  <si>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</si>
  <si>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</si>
  <si>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</si>
  <si>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</si>
  <si>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</si>
  <si>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</si>
  <si>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</si>
  <si>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</si>
  <si>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</si>
  <si>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</si>
  <si>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</si>
  <si>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</si>
  <si>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</si>
  <si>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</si>
  <si>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</si>
  <si>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</si>
  <si>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</si>
  <si>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</si>
  <si>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</si>
  <si>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</si>
  <si>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</si>
  <si>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</si>
  <si>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</si>
  <si>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</si>
  <si>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</si>
  <si>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</si>
  <si>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</si>
  <si>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</si>
  <si>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</si>
  <si>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</si>
  <si>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</si>
  <si>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</si>
  <si>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</si>
  <si>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</si>
  <si>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</si>
  <si>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</si>
  <si>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</si>
  <si>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</si>
  <si>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</si>
  <si>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</si>
  <si>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</si>
  <si>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</si>
  <si>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</si>
  <si>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</si>
  <si>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</si>
  <si>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</si>
  <si>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</si>
  <si>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</si>
  <si>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</si>
  <si>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</si>
  <si>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</si>
  <si>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</si>
  <si>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</si>
  <si>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</si>
  <si>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</si>
  <si>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</si>
  <si>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</si>
  <si>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</si>
  <si>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</si>
  <si>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</si>
  <si>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</si>
  <si>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</si>
  <si>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</si>
  <si>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</si>
  <si>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</si>
  <si>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</si>
  <si>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</si>
  <si>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</si>
  <si>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</si>
  <si>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</si>
  <si>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</si>
  <si>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</si>
  <si>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</si>
  <si>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</si>
  <si>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</si>
  <si>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</si>
  <si>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</si>
  <si>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</si>
  <si>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</si>
  <si>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</si>
  <si>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</si>
  <si>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</si>
  <si>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</si>
  <si>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</si>
  <si>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</si>
  <si>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</si>
  <si>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</si>
  <si>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</si>
  <si>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</si>
  <si>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</si>
  <si>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</si>
  <si>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</si>
  <si>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</si>
  <si>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</si>
  <si>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</si>
  <si>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</si>
  <si>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</si>
  <si>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</si>
  <si>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</si>
  <si>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</si>
  <si>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</si>
  <si>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</si>
  <si>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</si>
  <si>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</si>
  <si>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</si>
  <si>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</si>
  <si>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</si>
  <si>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</si>
  <si>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</si>
  <si>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</si>
  <si>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</si>
  <si>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</si>
  <si>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</si>
  <si>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</si>
  <si>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</si>
  <si>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</si>
  <si>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</si>
  <si>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</si>
  <si>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</si>
  <si>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</si>
  <si>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</si>
  <si>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</si>
  <si>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</si>
  <si>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</si>
  <si>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</si>
  <si>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</si>
  <si>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</si>
  <si>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</si>
  <si>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</si>
  <si>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</si>
  <si>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</si>
  <si>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</si>
  <si>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</si>
  <si>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</si>
  <si>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</si>
  <si>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</si>
  <si>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</si>
  <si>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</si>
  <si>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</si>
  <si>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</si>
  <si>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</si>
  <si>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</si>
  <si>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</si>
  <si>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</si>
  <si>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</si>
  <si>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</si>
  <si>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</si>
  <si>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</si>
  <si>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</si>
  <si>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</si>
  <si>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</si>
  <si>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</si>
  <si>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</si>
  <si>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</si>
  <si>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</si>
  <si>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</si>
  <si>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</si>
  <si>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</si>
  <si>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</si>
  <si>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</si>
  <si>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</si>
  <si>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</si>
  <si>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</si>
  <si>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</si>
  <si>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</si>
  <si>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</si>
  <si>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</si>
  <si>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</si>
  <si>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</si>
  <si>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</si>
  <si>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</si>
  <si>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</si>
  <si>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</si>
  <si>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</si>
  <si>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</si>
  <si>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</si>
  <si>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</si>
  <si>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</si>
  <si>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</si>
  <si>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</si>
  <si>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</si>
  <si>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</si>
  <si>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</si>
  <si>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</si>
  <si>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</si>
  <si>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</si>
  <si>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</si>
  <si>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</si>
  <si>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</si>
  <si>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</si>
  <si>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</si>
  <si>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</si>
  <si>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</si>
  <si>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</si>
  <si>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</si>
  <si>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</si>
  <si>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</si>
  <si>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</si>
  <si>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</si>
  <si>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</si>
  <si>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</si>
  <si>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</si>
  <si>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</si>
  <si>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</si>
  <si>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</si>
  <si>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</si>
  <si>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</si>
  <si>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</si>
  <si>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</si>
  <si>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</si>
  <si>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</si>
  <si>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</si>
  <si>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</si>
  <si>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</si>
  <si>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</si>
  <si>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</si>
  <si>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</si>
  <si>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</si>
  <si>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</si>
  <si>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</si>
  <si>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</si>
  <si>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</si>
  <si>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</si>
  <si>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</si>
  <si>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</si>
  <si>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</si>
  <si>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</si>
  <si>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</si>
  <si>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</si>
  <si>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</si>
  <si>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</si>
  <si>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</si>
  <si>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</si>
  <si>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</si>
  <si>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</si>
  <si>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</si>
  <si>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</si>
  <si>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</si>
  <si>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</si>
  <si>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</si>
  <si>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</si>
  <si>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</si>
  <si>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</si>
  <si>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</si>
  <si>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</si>
  <si>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</si>
  <si>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</si>
  <si>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</si>
  <si>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</si>
  <si>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</si>
  <si>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</si>
  <si>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</si>
  <si>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</si>
  <si>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</si>
  <si>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</si>
  <si>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</si>
  <si>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</si>
  <si>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</si>
  <si>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</si>
  <si>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</si>
  <si>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</si>
  <si>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</si>
  <si>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</si>
  <si>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</si>
  <si>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</si>
  <si>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</si>
  <si>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</si>
  <si>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</si>
  <si>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</si>
  <si>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</si>
  <si>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</si>
  <si>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</si>
  <si>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</si>
  <si>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</si>
  <si>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</si>
  <si>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</si>
  <si>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</si>
  <si>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</si>
  <si>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</si>
  <si>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</si>
  <si>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</si>
  <si>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</si>
  <si>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</si>
  <si>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</si>
  <si>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</si>
  <si>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</si>
  <si>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</si>
  <si>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</si>
  <si>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</si>
  <si>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</si>
  <si>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</si>
  <si>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</si>
  <si>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</si>
  <si>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</si>
  <si>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</si>
  <si>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</si>
  <si>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</si>
  <si>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</si>
  <si>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</si>
  <si>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</si>
  <si>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</si>
  <si>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</si>
  <si>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</si>
  <si>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</si>
  <si>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</si>
  <si>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</si>
  <si>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</si>
  <si>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</si>
  <si>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</si>
  <si>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</si>
  <si>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</si>
  <si>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</si>
  <si>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</si>
  <si>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</si>
  <si>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</si>
  <si>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</si>
  <si>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</si>
  <si>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</si>
  <si>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</si>
  <si>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</si>
  <si>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</si>
  <si>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</si>
  <si>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</si>
  <si>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</si>
  <si>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</si>
  <si>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</si>
  <si>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</si>
  <si>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</si>
  <si>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</si>
  <si>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</si>
  <si>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</si>
  <si>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</si>
  <si>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</si>
  <si>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</si>
  <si>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</si>
  <si>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</si>
  <si>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</si>
  <si>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</si>
  <si>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</si>
  <si>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</si>
  <si>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</si>
  <si>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</si>
  <si>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</si>
  <si>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</si>
  <si>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</si>
  <si>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</si>
  <si>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</si>
  <si>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</si>
  <si>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</si>
  <si>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</si>
  <si>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</si>
  <si>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</si>
  <si>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</si>
  <si>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</si>
  <si>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</si>
  <si>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</si>
  <si>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</si>
  <si>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</si>
  <si>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</si>
  <si>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</si>
  <si>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</si>
  <si>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</si>
  <si>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</si>
  <si>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</si>
  <si>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</si>
  <si>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</si>
  <si>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</si>
  <si>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</si>
  <si>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</si>
  <si>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</si>
  <si>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</si>
  <si>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</si>
  <si>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</si>
  <si>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</si>
  <si>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</si>
  <si>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</si>
  <si>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</si>
  <si>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</si>
  <si>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</si>
  <si>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</si>
  <si>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</si>
  <si>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</si>
  <si>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</si>
  <si>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</si>
  <si>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</si>
  <si>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</si>
  <si>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</si>
  <si>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</si>
  <si>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</si>
  <si>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</si>
  <si>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</si>
  <si>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</si>
  <si>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</si>
  <si>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</si>
  <si>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</si>
  <si>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</si>
  <si>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</si>
  <si>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</si>
  <si>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</si>
  <si>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</si>
  <si>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</si>
  <si>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</si>
  <si>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</si>
  <si>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</si>
  <si>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</si>
  <si>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</si>
  <si>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</si>
  <si>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</si>
  <si>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</si>
  <si>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</si>
  <si>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</si>
  <si>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</si>
  <si>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</si>
  <si>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</si>
  <si>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</si>
  <si>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</si>
  <si>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</si>
  <si>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</si>
  <si>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</si>
  <si>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</si>
  <si>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</si>
  <si>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</si>
  <si>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</si>
  <si>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</si>
  <si>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</si>
  <si>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</si>
  <si>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</si>
  <si>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</si>
  <si>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</si>
  <si>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</si>
  <si>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</si>
  <si>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</si>
  <si>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</si>
  <si>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</si>
  <si>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</si>
  <si>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</si>
  <si>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</si>
  <si>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</si>
  <si>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</si>
  <si>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</si>
  <si>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</si>
  <si>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</si>
  <si>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</si>
  <si>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</si>
  <si>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</si>
  <si>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</si>
  <si>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</si>
  <si>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</si>
  <si>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</si>
  <si>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</si>
  <si>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</si>
  <si>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</si>
  <si>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</si>
  <si>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</si>
  <si>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</si>
  <si>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</si>
  <si>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</si>
  <si>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</si>
  <si>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</si>
  <si>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</si>
  <si>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</si>
  <si>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</si>
  <si>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</si>
  <si>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</si>
  <si>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</si>
  <si>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</si>
  <si>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</si>
  <si>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</si>
  <si>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</si>
  <si>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</si>
  <si>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</si>
  <si>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</si>
  <si>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</si>
  <si>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</si>
  <si>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</si>
  <si>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</si>
  <si>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</si>
  <si>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</si>
  <si>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</si>
  <si>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</si>
  <si>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</si>
  <si>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</si>
  <si>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</si>
  <si>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</si>
  <si>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</si>
  <si>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</si>
  <si>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</si>
  <si>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</si>
  <si>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</si>
  <si>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</si>
  <si>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</si>
  <si>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</si>
  <si>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</si>
  <si>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</si>
  <si>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</si>
  <si>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</si>
  <si>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</si>
  <si>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</si>
  <si>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</si>
  <si>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</si>
  <si>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</si>
  <si>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</si>
  <si>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</si>
  <si>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</si>
  <si>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</si>
  <si>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</si>
  <si>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</si>
  <si>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</si>
  <si>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</si>
  <si>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</si>
  <si>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</si>
  <si>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</si>
  <si>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</si>
  <si>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</si>
  <si>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</si>
  <si>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</si>
  <si>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</si>
  <si>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</si>
  <si>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</si>
  <si>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</si>
  <si>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</si>
  <si>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</si>
  <si>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</si>
  <si>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</si>
  <si>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</si>
  <si>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</si>
  <si>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</si>
  <si>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</si>
  <si>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</si>
  <si>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</si>
  <si>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</si>
  <si>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</si>
  <si>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</si>
  <si>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</si>
  <si>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</si>
  <si>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</si>
  <si>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</si>
  <si>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</si>
  <si>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</si>
  <si>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</si>
  <si>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</si>
  <si>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</si>
  <si>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</si>
  <si>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</si>
  <si>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</si>
  <si>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</si>
  <si>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</si>
  <si>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</si>
  <si>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</si>
  <si>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</si>
  <si>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</si>
  <si>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</si>
  <si>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</si>
  <si>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</si>
  <si>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</si>
  <si>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</si>
  <si>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</si>
  <si>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</si>
  <si>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</si>
  <si>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</si>
  <si>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</si>
  <si>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</si>
  <si>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</si>
  <si>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</si>
  <si>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</si>
  <si>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</si>
  <si>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</si>
  <si>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</si>
  <si>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</si>
  <si>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</si>
  <si>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</si>
  <si>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</si>
  <si>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</si>
  <si>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</si>
  <si>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</si>
  <si>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</si>
  <si>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</si>
  <si>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</si>
  <si>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</si>
  <si>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</si>
  <si>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</si>
  <si>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</si>
  <si>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</si>
  <si>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</si>
  <si>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</si>
  <si>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</si>
  <si>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</si>
  <si>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</si>
  <si>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</si>
  <si>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</si>
  <si>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</si>
  <si>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</si>
  <si>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</si>
  <si>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</si>
  <si>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</si>
  <si>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</si>
  <si>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</si>
  <si>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</si>
  <si>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</si>
  <si>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</si>
  <si>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</si>
  <si>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</si>
  <si>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</si>
  <si>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</si>
  <si>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</si>
  <si>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</si>
  <si>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</si>
  <si>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</si>
  <si>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</si>
  <si>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</si>
  <si>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</si>
  <si>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</si>
  <si>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</si>
  <si>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</si>
  <si>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</si>
  <si>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</si>
  <si>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</si>
  <si>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</si>
  <si>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</si>
  <si>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</si>
  <si>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</si>
  <si>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</si>
  <si>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</si>
  <si>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</si>
  <si>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</si>
  <si>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</si>
  <si>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</si>
  <si>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</si>
  <si>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</si>
  <si>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</si>
  <si>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</si>
  <si>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</si>
  <si>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</si>
  <si>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</si>
  <si>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</si>
  <si>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</si>
  <si>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</si>
  <si>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</si>
  <si>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</si>
  <si>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</si>
  <si>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</si>
  <si>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</si>
  <si>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</si>
  <si>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</si>
  <si>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</si>
  <si>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</si>
  <si>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</si>
  <si>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</si>
  <si>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</si>
  <si>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</si>
  <si>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</si>
  <si>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</si>
  <si>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</si>
  <si>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</si>
  <si>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</si>
  <si>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</si>
  <si>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</si>
  <si>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</si>
  <si>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</si>
  <si>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</si>
  <si>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</si>
  <si>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</si>
  <si>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</si>
  <si>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</si>
  <si>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</si>
  <si>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</si>
  <si>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</si>
  <si>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</si>
  <si>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</si>
  <si>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</si>
  <si>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</si>
  <si>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</si>
  <si>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</si>
  <si>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</si>
  <si>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</si>
  <si>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</si>
  <si>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</si>
  <si>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</si>
  <si>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</si>
  <si>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</si>
  <si>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</si>
  <si>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</si>
  <si>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</si>
  <si>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</si>
  <si>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</si>
  <si>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</si>
  <si>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</si>
  <si>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</si>
  <si>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</si>
  <si>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</si>
  <si>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</si>
  <si>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</si>
  <si>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</si>
  <si>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</si>
  <si>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</si>
  <si>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</si>
  <si>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</si>
  <si>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</si>
  <si>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</si>
  <si>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</si>
  <si>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</si>
  <si>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</si>
  <si>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</si>
  <si>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</si>
  <si>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</si>
  <si>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</si>
  <si>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</si>
  <si>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</si>
  <si>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</si>
  <si>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</si>
  <si>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</si>
  <si>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</si>
  <si>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</si>
  <si>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</si>
  <si>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</si>
  <si>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</si>
  <si>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</si>
  <si>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</si>
  <si>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</si>
  <si>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</si>
  <si>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</si>
  <si>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</si>
  <si>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</si>
  <si>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</si>
  <si>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</si>
  <si>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</si>
  <si>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</si>
  <si>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</si>
  <si>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</si>
  <si>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</si>
  <si>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</si>
  <si>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</si>
  <si>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</si>
  <si>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</si>
  <si>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</si>
  <si>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</si>
  <si>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</si>
  <si>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</si>
  <si>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</si>
  <si>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</si>
  <si>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</si>
  <si>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</si>
  <si>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</si>
  <si>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</si>
  <si>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</si>
  <si>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</si>
  <si>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</si>
  <si>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</si>
  <si>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</si>
  <si>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</si>
  <si>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</si>
  <si>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</si>
  <si>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</si>
  <si>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</si>
  <si>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</si>
  <si>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</si>
  <si>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</si>
  <si>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</si>
  <si>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</si>
  <si>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</si>
  <si>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</si>
  <si>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</si>
  <si>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</si>
  <si>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</si>
  <si>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</si>
  <si>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</si>
  <si>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</si>
  <si>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</si>
  <si>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</si>
  <si>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</si>
  <si>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</si>
  <si>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</si>
  <si>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</si>
  <si>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</si>
  <si>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</si>
  <si>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</si>
  <si>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</si>
  <si>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</si>
  <si>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</si>
  <si>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</si>
  <si>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</si>
  <si>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</si>
  <si>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</si>
  <si>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</si>
  <si>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</si>
  <si>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</si>
  <si>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</si>
  <si>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</si>
  <si>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</si>
  <si>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</si>
  <si>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</si>
  <si>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</si>
  <si>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</si>
  <si>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</si>
  <si>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</si>
  <si>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</si>
  <si>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</si>
  <si>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</si>
  <si>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</si>
  <si>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</si>
  <si>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</si>
  <si>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</si>
  <si>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</si>
  <si>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</si>
  <si>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</si>
  <si>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</si>
  <si>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</si>
  <si>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</si>
  <si>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</si>
  <si>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</si>
  <si>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</si>
  <si>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</si>
  <si>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</si>
  <si>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</si>
  <si>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</si>
  <si>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</si>
  <si>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</si>
  <si>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</si>
  <si>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</si>
  <si>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</si>
  <si>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</si>
  <si>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</si>
  <si>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</si>
  <si>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</si>
  <si>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</si>
  <si>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</si>
  <si>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</si>
  <si>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</si>
  <si>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</si>
  <si>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</si>
  <si>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</si>
  <si>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</si>
  <si>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</si>
  <si>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</si>
  <si>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</si>
  <si>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</si>
  <si>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</si>
  <si>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</si>
  <si>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</si>
  <si>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</si>
  <si>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</si>
  <si>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</si>
  <si>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</si>
  <si>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</si>
  <si>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</si>
  <si>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</si>
  <si>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</si>
  <si>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</si>
  <si>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</si>
  <si>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</si>
  <si>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</si>
  <si>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</si>
  <si>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</si>
  <si>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</si>
  <si>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</si>
  <si>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</si>
  <si>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</si>
  <si>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</si>
  <si>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</si>
  <si>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</si>
  <si>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</si>
  <si>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</si>
  <si>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</si>
  <si>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</si>
  <si>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</si>
  <si>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</si>
  <si>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</si>
  <si>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</si>
  <si>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</si>
  <si>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</si>
  <si>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</si>
  <si>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</si>
  <si>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</si>
  <si>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</si>
  <si>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</si>
  <si>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</si>
  <si>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</si>
  <si>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</si>
  <si>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</si>
  <si>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</si>
  <si>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</si>
  <si>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</si>
  <si>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</si>
  <si>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</si>
  <si>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</si>
  <si>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</si>
  <si>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</si>
  <si>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</si>
  <si>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</si>
  <si>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</si>
  <si>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</si>
  <si>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</si>
  <si>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</si>
  <si>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</si>
  <si>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</si>
  <si>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</si>
  <si>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</si>
  <si>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</si>
  <si>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</si>
  <si>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</si>
  <si>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</si>
  <si>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</si>
  <si>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</si>
  <si>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</si>
  <si>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</si>
  <si>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</si>
  <si>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</si>
  <si>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</si>
  <si>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</si>
  <si>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</si>
  <si>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</si>
  <si>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</si>
  <si>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</si>
  <si>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</si>
  <si>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</si>
  <si>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</si>
  <si>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</si>
  <si>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</si>
  <si>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</si>
  <si>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</si>
  <si>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</si>
  <si>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</si>
  <si>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</si>
  <si>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</si>
  <si>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</si>
  <si>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</si>
  <si>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</si>
  <si>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</si>
  <si>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</si>
  <si>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</si>
  <si>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</si>
  <si>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</si>
  <si>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</si>
  <si>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</si>
  <si>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</si>
  <si>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</si>
  <si>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</si>
  <si>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</si>
  <si>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</si>
  <si>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</si>
  <si>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</si>
  <si>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</si>
  <si>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</si>
  <si>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</si>
  <si>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</si>
  <si>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</si>
  <si>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</si>
  <si>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</si>
  <si>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</si>
  <si>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</si>
  <si>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</si>
  <si>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</si>
  <si>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</si>
  <si>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</si>
  <si>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</si>
  <si>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</si>
  <si>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</si>
  <si>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</si>
  <si>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</si>
  <si>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</si>
  <si>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</si>
  <si>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</si>
  <si>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</si>
  <si>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</si>
  <si>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</si>
  <si>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</si>
  <si>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</si>
  <si>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</si>
  <si>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</si>
  <si>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</si>
  <si>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</si>
  <si>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</si>
  <si>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</si>
  <si>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</si>
  <si>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</si>
  <si>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</si>
  <si>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</si>
  <si>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</si>
  <si>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</si>
  <si>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</si>
  <si>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</si>
  <si>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</si>
  <si>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</si>
  <si>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</si>
  <si>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</si>
  <si>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</si>
  <si>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</si>
  <si>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</si>
  <si>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</si>
  <si>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</si>
  <si>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</si>
  <si>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</si>
  <si>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</si>
  <si>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</si>
  <si>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</si>
  <si>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</si>
  <si>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</si>
  <si>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</si>
  <si>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</si>
  <si>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</si>
  <si>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</si>
  <si>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</si>
  <si>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</si>
  <si>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</si>
  <si>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</si>
  <si>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</si>
  <si>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</si>
  <si>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</si>
  <si>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</si>
  <si>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</si>
  <si>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</si>
  <si>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</si>
  <si>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</si>
  <si>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</si>
  <si>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</si>
  <si>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</si>
  <si>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</si>
  <si>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</si>
  <si>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</si>
  <si>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</si>
  <si>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</si>
  <si>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</si>
  <si>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</si>
  <si>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</si>
  <si>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</si>
  <si>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</si>
  <si>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</si>
  <si>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</si>
  <si>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</si>
  <si>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</si>
  <si>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</si>
  <si>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</si>
  <si>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</si>
  <si>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</si>
  <si>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</si>
  <si>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</si>
  <si>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</si>
  <si>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</si>
  <si>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</si>
  <si>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</si>
  <si>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</si>
  <si>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</si>
  <si>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</si>
  <si>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</si>
  <si>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</si>
  <si>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</si>
  <si>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</si>
  <si>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</si>
  <si>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</si>
  <si>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</si>
  <si>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</si>
  <si>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</si>
  <si>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</si>
  <si>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</si>
  <si>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</si>
  <si>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</si>
  <si>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</si>
  <si>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</si>
  <si>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</si>
  <si>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</si>
  <si>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</si>
  <si>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</si>
  <si>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</si>
  <si>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</si>
  <si>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</si>
  <si>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</si>
  <si>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</si>
  <si>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</si>
  <si>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</si>
  <si>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</si>
  <si>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</si>
  <si>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</si>
  <si>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</si>
  <si>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</si>
  <si>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</si>
  <si>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</si>
  <si>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</si>
  <si>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</si>
  <si>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</si>
  <si>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</si>
  <si>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</si>
  <si>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</si>
  <si>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</si>
  <si>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</si>
  <si>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</si>
  <si>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</si>
  <si>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</si>
  <si>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</si>
  <si>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</si>
  <si>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</si>
  <si>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</si>
  <si>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</si>
  <si>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</si>
  <si>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</si>
  <si>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</si>
  <si>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</si>
  <si>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</si>
  <si>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</si>
  <si>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</si>
  <si>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</si>
  <si>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</si>
  <si>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</si>
  <si>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</si>
  <si>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</si>
  <si>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</si>
  <si>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</si>
  <si>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</si>
  <si>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</si>
  <si>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</si>
  <si>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</si>
  <si>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</si>
  <si>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</si>
  <si>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</si>
  <si>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</si>
  <si>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</si>
  <si>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</si>
  <si>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</si>
  <si>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</si>
  <si>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</si>
  <si>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</si>
  <si>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</si>
  <si>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</si>
  <si>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</si>
  <si>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</si>
  <si>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</si>
  <si>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</si>
  <si>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</si>
  <si>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</si>
  <si>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</si>
  <si>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</si>
  <si>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</si>
  <si>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</si>
  <si>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</si>
  <si>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</si>
  <si>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</si>
  <si>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</si>
  <si>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</si>
  <si>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</si>
  <si>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</si>
  <si>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</si>
  <si>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</si>
  <si>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</si>
  <si>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</si>
  <si>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</si>
  <si>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</si>
  <si>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</si>
  <si>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</si>
  <si>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</si>
  <si>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</si>
  <si>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</si>
  <si>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</si>
  <si>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</si>
  <si>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</si>
  <si>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</si>
  <si>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</si>
  <si>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</si>
  <si>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</si>
  <si>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</si>
  <si>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</si>
  <si>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</si>
  <si>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</si>
  <si>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</si>
  <si>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</si>
  <si>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</si>
  <si>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</si>
  <si>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</si>
  <si>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</si>
  <si>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</si>
  <si>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</si>
  <si>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</si>
  <si>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</si>
  <si>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</si>
  <si>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</si>
  <si>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</si>
  <si>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</si>
  <si>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</si>
  <si>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</si>
  <si>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</si>
  <si>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</si>
  <si>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</si>
  <si>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</si>
  <si>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</si>
  <si>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</si>
  <si>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</si>
  <si>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</si>
  <si>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</si>
  <si>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</si>
  <si>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</si>
  <si>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</si>
  <si>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</si>
  <si>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</si>
  <si>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</si>
  <si>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</si>
  <si>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</si>
  <si>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</si>
  <si>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</si>
  <si>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</si>
  <si>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</si>
  <si>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</si>
  <si>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</si>
  <si>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</si>
  <si>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</si>
  <si>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</si>
  <si>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</si>
  <si>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</si>
  <si>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</si>
  <si>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</si>
  <si>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</si>
  <si>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</si>
  <si>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</si>
  <si>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</si>
  <si>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</si>
  <si>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</si>
  <si>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</si>
  <si>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</si>
  <si>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</si>
  <si>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</si>
  <si>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</si>
  <si>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</si>
  <si>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</si>
  <si>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</si>
  <si>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</si>
  <si>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</si>
  <si>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</si>
  <si>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</si>
  <si>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</si>
  <si>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</si>
  <si>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</si>
  <si>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</si>
  <si>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</si>
  <si>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</si>
  <si>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</si>
  <si>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</si>
  <si>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</si>
  <si>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</si>
  <si>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</si>
  <si>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</si>
  <si>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</si>
  <si>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</si>
  <si>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</si>
  <si>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</si>
  <si>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</si>
  <si>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</si>
  <si>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</si>
  <si>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</si>
  <si>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</si>
  <si>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</si>
  <si>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</si>
  <si>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</si>
  <si>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</si>
  <si>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</si>
  <si>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</si>
  <si>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</si>
  <si>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</si>
  <si>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</si>
  <si>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</si>
  <si>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</si>
  <si>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</si>
  <si>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</si>
  <si>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</si>
  <si>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</si>
  <si>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</si>
  <si>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</si>
  <si>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</si>
  <si>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</si>
  <si>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</si>
  <si>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</si>
  <si>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</si>
  <si>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</si>
  <si>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</si>
  <si>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</si>
  <si>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</si>
  <si>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</si>
  <si>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</si>
  <si>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</si>
  <si>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</si>
  <si>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</si>
  <si>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</si>
  <si>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</si>
  <si>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</si>
  <si>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</si>
  <si>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</si>
  <si>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</si>
  <si>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</si>
  <si>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</si>
  <si>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</si>
  <si>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</si>
  <si>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</si>
  <si>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</si>
  <si>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</si>
  <si>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</si>
  <si>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</si>
  <si>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</si>
  <si>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</si>
  <si>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</si>
  <si>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</si>
  <si>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</si>
  <si>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</si>
  <si>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</si>
  <si>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</si>
  <si>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</si>
  <si>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</si>
  <si>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</si>
  <si>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</si>
  <si>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</si>
  <si>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</si>
  <si>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</si>
  <si>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</si>
  <si>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</si>
  <si>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</si>
  <si>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</si>
  <si>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</si>
  <si>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</si>
  <si>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</si>
  <si>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</si>
  <si>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</si>
  <si>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</si>
  <si>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</si>
  <si>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</si>
  <si>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</si>
  <si>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</si>
  <si>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</si>
  <si>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</si>
  <si>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</si>
  <si>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</si>
  <si>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</si>
  <si>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</si>
  <si>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</si>
  <si>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</si>
  <si>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</si>
  <si>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</si>
  <si>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</si>
  <si>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</si>
  <si>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</si>
  <si>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</si>
  <si>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</si>
  <si>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</si>
  <si>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</si>
  <si>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</si>
  <si>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</si>
  <si>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</si>
  <si>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</si>
  <si>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</si>
  <si>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</si>
  <si>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</si>
  <si>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</si>
  <si>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</si>
  <si>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</si>
  <si>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</si>
  <si>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</si>
  <si>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</si>
  <si>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</si>
  <si>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</si>
  <si>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</si>
  <si>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</si>
  <si>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</si>
  <si>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</si>
  <si>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</si>
  <si>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</si>
  <si>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</si>
  <si>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</si>
  <si>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</si>
  <si>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</si>
  <si>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</si>
  <si>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</si>
  <si>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</si>
  <si>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</si>
  <si>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</si>
  <si>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</si>
  <si>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</si>
  <si>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</si>
  <si>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</si>
  <si>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</si>
  <si>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</si>
  <si>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</si>
  <si>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</si>
  <si>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</si>
  <si>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</si>
  <si>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</si>
  <si>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</si>
  <si>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</si>
  <si>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</si>
  <si>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</si>
  <si>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</si>
  <si>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</si>
  <si>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</si>
  <si>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</si>
  <si>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</si>
  <si>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</si>
  <si>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</si>
  <si>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</si>
  <si>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</si>
  <si>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</si>
  <si>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</si>
  <si>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</si>
  <si>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</si>
  <si>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</si>
  <si>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</si>
  <si>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</si>
  <si>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</si>
  <si>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</si>
  <si>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</si>
  <si>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</si>
  <si>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</si>
  <si>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</si>
  <si>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</si>
  <si>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</si>
  <si>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</si>
  <si>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</si>
  <si>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</si>
  <si>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</si>
  <si>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</si>
  <si>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</si>
  <si>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</si>
  <si>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</si>
  <si>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</si>
  <si>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</si>
  <si>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</si>
  <si>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</si>
  <si>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</si>
  <si>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</si>
  <si>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</si>
  <si>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</si>
  <si>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</si>
  <si>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</si>
  <si>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</si>
  <si>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</si>
  <si>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</si>
  <si>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</si>
  <si>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</si>
  <si>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</si>
  <si>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</si>
  <si>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</si>
  <si>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</si>
  <si>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</si>
  <si>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</si>
  <si>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</si>
  <si>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</si>
  <si>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</si>
  <si>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</si>
  <si>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</si>
  <si>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</si>
  <si>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</si>
  <si>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</si>
  <si>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</si>
  <si>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</si>
  <si>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</si>
  <si>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</si>
  <si>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</si>
  <si>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</si>
  <si>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</si>
  <si>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</si>
  <si>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</si>
  <si>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</si>
  <si>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</si>
  <si>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</si>
  <si>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</si>
  <si>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</si>
  <si>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</si>
  <si>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</si>
  <si>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</si>
  <si>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</si>
  <si>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</si>
  <si>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</si>
  <si>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</si>
  <si>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</si>
  <si>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</si>
  <si>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</si>
  <si>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</si>
  <si>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</si>
  <si>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</si>
  <si>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</si>
  <si>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</si>
  <si>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</si>
  <si>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</si>
  <si>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</si>
  <si>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</si>
  <si>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</si>
  <si>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</si>
  <si>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</si>
  <si>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</si>
  <si>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</si>
  <si>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</si>
  <si>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</si>
  <si>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</si>
  <si>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</si>
  <si>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</si>
  <si>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</si>
  <si>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</si>
  <si>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</si>
  <si>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</si>
  <si>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</si>
  <si>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</si>
  <si>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</si>
  <si>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</si>
  <si>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</si>
  <si>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</si>
  <si>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</si>
  <si>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</si>
  <si>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</si>
  <si>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</si>
  <si>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</si>
  <si>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</si>
  <si>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</si>
  <si>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</si>
  <si>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</si>
  <si>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</si>
  <si>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</si>
  <si>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</si>
  <si>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</si>
  <si>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</si>
  <si>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</si>
  <si>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</si>
  <si>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</si>
  <si>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</si>
  <si>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</si>
  <si>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</si>
  <si>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</si>
  <si>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</si>
  <si>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</si>
  <si>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</si>
  <si>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</si>
  <si>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</si>
  <si>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</si>
  <si>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</si>
  <si>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</si>
  <si>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</si>
  <si>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</si>
  <si>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</si>
  <si>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</si>
  <si>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</si>
  <si>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</si>
  <si>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</si>
  <si>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</si>
  <si>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</si>
  <si>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</si>
  <si>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</si>
  <si>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</si>
  <si>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</si>
  <si>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</si>
  <si>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</si>
  <si>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</si>
  <si>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</si>
  <si>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</si>
  <si>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</si>
  <si>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</si>
  <si>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</si>
  <si>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</si>
  <si>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</si>
  <si>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</si>
  <si>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</si>
  <si>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</si>
  <si>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</si>
  <si>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</si>
  <si>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</si>
  <si>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</si>
  <si>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</si>
  <si>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</si>
  <si>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</si>
  <si>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</si>
  <si>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</si>
  <si>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</si>
  <si>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</si>
  <si>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</si>
  <si>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</si>
  <si>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</si>
  <si>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</si>
  <si>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</si>
  <si>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</si>
  <si>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</si>
  <si>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</si>
  <si>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</si>
  <si>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</si>
  <si>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</si>
  <si>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</si>
  <si>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</si>
  <si>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</si>
  <si>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</si>
  <si>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</si>
  <si>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</si>
  <si>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</si>
  <si>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</si>
  <si>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</si>
  <si>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</si>
  <si>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</si>
  <si>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</si>
  <si>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</si>
  <si>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</si>
  <si>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</si>
  <si>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</si>
  <si>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</si>
  <si>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</si>
  <si>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</si>
  <si>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</si>
  <si>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</si>
  <si>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</si>
  <si>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</si>
  <si>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</si>
  <si>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</si>
  <si>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</si>
  <si>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</si>
  <si>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</si>
  <si>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</si>
  <si>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</si>
  <si>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</si>
  <si>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</si>
  <si>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</si>
  <si>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</si>
  <si>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</si>
  <si>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</si>
  <si>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</si>
  <si>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</si>
  <si>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</si>
  <si>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</si>
  <si>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</si>
  <si>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</si>
  <si>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</si>
  <si>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</si>
  <si>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</si>
  <si>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</si>
  <si>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</si>
  <si>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</si>
  <si>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</si>
  <si>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</si>
  <si>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</si>
  <si>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</si>
  <si>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</si>
  <si>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</si>
  <si>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</si>
  <si>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</si>
  <si>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</si>
  <si>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</si>
  <si>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</si>
  <si>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</si>
  <si>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</si>
  <si>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</si>
  <si>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</si>
  <si>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</si>
  <si>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</si>
  <si>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</si>
  <si>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</si>
  <si>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</si>
  <si>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</si>
  <si>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</si>
  <si>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</si>
  <si>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</si>
  <si>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</si>
  <si>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</si>
  <si>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</si>
  <si>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</si>
  <si>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</si>
  <si>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</si>
  <si>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</si>
  <si>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</si>
  <si>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</si>
  <si>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</si>
  <si>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</si>
  <si>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</si>
  <si>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</si>
  <si>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</si>
  <si>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</si>
  <si>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</si>
  <si>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</si>
  <si>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</si>
  <si>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</si>
  <si>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</si>
  <si>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</si>
  <si>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</si>
  <si>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</si>
  <si>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</si>
  <si>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</si>
  <si>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</si>
  <si>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</si>
  <si>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</si>
  <si>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</si>
  <si>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</si>
  <si>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</si>
  <si>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</si>
  <si>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</si>
  <si>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</si>
  <si>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</si>
  <si>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</si>
  <si>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</si>
  <si>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</si>
  <si>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</si>
  <si>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</si>
  <si>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</si>
  <si>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</si>
  <si>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</si>
  <si>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</si>
  <si>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</si>
  <si>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</si>
  <si>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</si>
  <si>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</si>
  <si>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</si>
  <si>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</si>
  <si>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</si>
  <si>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</si>
  <si>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</si>
  <si>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</si>
  <si>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</si>
  <si>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</si>
  <si>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</si>
  <si>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</si>
  <si>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</si>
  <si>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</si>
  <si>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</si>
  <si>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</si>
  <si>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</si>
  <si>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</si>
  <si>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</si>
  <si>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</si>
  <si>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</si>
  <si>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</si>
  <si>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</si>
  <si>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</si>
  <si>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</si>
  <si>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</si>
  <si>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</si>
  <si>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</si>
  <si>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</si>
  <si>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</si>
  <si>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</si>
  <si>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</si>
  <si>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</si>
  <si>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</si>
  <si>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</si>
  <si>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</si>
  <si>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</si>
  <si>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</si>
  <si>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</si>
  <si>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</si>
  <si>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</si>
  <si>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</si>
  <si>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</si>
  <si>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</si>
  <si>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</si>
  <si>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</si>
  <si>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</si>
  <si>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</si>
  <si>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</si>
  <si>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</si>
  <si>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</si>
  <si>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</si>
  <si>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</si>
  <si>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</si>
  <si>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</si>
  <si>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</si>
  <si>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</si>
  <si>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</si>
  <si>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</si>
  <si>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</si>
  <si>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</si>
  <si>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</si>
  <si>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</si>
  <si>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</si>
  <si>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</si>
  <si>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</si>
  <si>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</si>
  <si>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</si>
  <si>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</si>
  <si>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</si>
  <si>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</si>
  <si>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</si>
  <si>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</si>
  <si>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</si>
  <si>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</si>
  <si>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</si>
  <si>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</si>
  <si>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</si>
  <si>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</si>
  <si>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</si>
  <si>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</si>
  <si>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</si>
  <si>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</si>
  <si>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</si>
  <si>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</si>
  <si>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</si>
  <si>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</si>
  <si>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</si>
  <si>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</si>
  <si>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</si>
  <si>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</si>
  <si>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</si>
  <si>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</si>
  <si>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</si>
  <si>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</si>
  <si>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</si>
  <si>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</si>
  <si>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</si>
  <si>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</si>
  <si>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</si>
  <si>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</si>
  <si>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</si>
  <si>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</si>
  <si>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</si>
  <si>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</si>
  <si>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</si>
  <si>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</si>
  <si>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</si>
  <si>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</si>
  <si>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</si>
  <si>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</si>
  <si>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</si>
  <si>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</si>
  <si>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</si>
  <si>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</si>
  <si>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</si>
  <si>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</si>
  <si>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</si>
  <si>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</si>
  <si>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</si>
  <si>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</si>
  <si>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</si>
  <si>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</si>
  <si>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</si>
  <si>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</si>
  <si>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</si>
  <si>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</si>
  <si>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</si>
  <si>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</si>
  <si>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</si>
  <si>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</si>
  <si>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</si>
  <si>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</si>
  <si>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</si>
  <si>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</si>
  <si>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</si>
  <si>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</si>
  <si>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</si>
  <si>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</si>
  <si>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</si>
  <si>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</si>
  <si>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</si>
  <si>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</si>
  <si>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</si>
  <si>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</si>
  <si>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</si>
  <si>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</si>
  <si>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</si>
  <si>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</si>
  <si>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</si>
  <si>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</si>
  <si>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</si>
  <si>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</si>
  <si>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</si>
  <si>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</si>
  <si>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</si>
  <si>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</si>
  <si>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</si>
  <si>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</si>
  <si>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</si>
  <si>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</si>
  <si>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</si>
  <si>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</si>
  <si>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</si>
  <si>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</si>
  <si>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</si>
  <si>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</si>
  <si>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</si>
  <si>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</si>
  <si>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</si>
  <si>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</si>
  <si>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</si>
  <si>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</si>
  <si>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</si>
  <si>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</si>
  <si>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</si>
  <si>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</si>
  <si>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</si>
  <si>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</si>
  <si>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</si>
  <si>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</si>
  <si>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</si>
  <si>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</si>
  <si>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</si>
  <si>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</si>
  <si>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</si>
  <si>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</si>
  <si>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</si>
  <si>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</si>
  <si>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</si>
  <si>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</si>
  <si>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</si>
  <si>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</si>
  <si>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</si>
  <si>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</si>
  <si>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</si>
  <si>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</si>
  <si>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</si>
  <si>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</si>
  <si>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</si>
  <si>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</si>
  <si>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</si>
  <si>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</si>
  <si>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</si>
  <si>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</si>
  <si>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</si>
  <si>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</si>
  <si>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</si>
  <si>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</si>
  <si>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</si>
  <si>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</si>
  <si>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</si>
  <si>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</si>
  <si>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</si>
  <si>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</si>
  <si>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</si>
  <si>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</si>
  <si>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</si>
  <si>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</si>
  <si>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</si>
  <si>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</si>
  <si>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</si>
  <si>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</si>
  <si>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</si>
  <si>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</si>
  <si>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</si>
  <si>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</si>
  <si>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</si>
  <si>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</si>
  <si>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</si>
  <si>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</si>
  <si>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</si>
  <si>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</si>
  <si>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</si>
  <si>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</si>
  <si>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</si>
  <si>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</si>
  <si>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</si>
  <si>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</si>
  <si>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</si>
  <si>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</si>
  <si>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</si>
  <si>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</si>
  <si>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</si>
  <si>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</si>
  <si>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</si>
  <si>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</si>
  <si>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</si>
  <si>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</si>
  <si>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</si>
  <si>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</si>
  <si>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</si>
  <si>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</si>
  <si>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</si>
  <si>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</si>
  <si>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</si>
  <si>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</si>
  <si>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</si>
  <si>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</si>
  <si>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</si>
  <si>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</si>
  <si>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</si>
  <si>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</si>
  <si>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</si>
  <si>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</si>
  <si>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</si>
  <si>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</si>
  <si>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</si>
  <si>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</si>
  <si>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</si>
  <si>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</si>
  <si>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</si>
  <si>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</si>
  <si>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</si>
  <si>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</si>
  <si>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</si>
  <si>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</si>
  <si>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</si>
  <si>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</si>
  <si>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</si>
  <si>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</si>
  <si>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</si>
  <si>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</si>
  <si>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</si>
  <si>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</si>
  <si>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</si>
  <si>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</si>
  <si>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</si>
  <si>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</si>
  <si>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</si>
  <si>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</si>
  <si>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</si>
  <si>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</si>
  <si>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</si>
  <si>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</si>
  <si>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</si>
  <si>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</si>
  <si>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</si>
  <si>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</si>
  <si>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</si>
  <si>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</si>
  <si>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</si>
  <si>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</si>
  <si>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</si>
  <si>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</si>
  <si>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</si>
  <si>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</si>
  <si>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</si>
  <si>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</si>
  <si>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</si>
  <si>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</si>
  <si>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</si>
  <si>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</si>
  <si>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</si>
  <si>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</si>
  <si>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</si>
  <si>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</si>
  <si>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</si>
  <si>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</si>
  <si>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</si>
  <si>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</si>
  <si>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</si>
  <si>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</si>
  <si>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</si>
  <si>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</si>
  <si>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</si>
  <si>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</si>
  <si>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</si>
  <si>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</si>
  <si>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</si>
  <si>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</si>
  <si>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</si>
  <si>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</si>
  <si>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</si>
  <si>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</si>
  <si>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</si>
  <si>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</si>
  <si>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</si>
  <si>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</si>
  <si>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</si>
  <si>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</si>
  <si>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</si>
  <si>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</si>
  <si>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</si>
  <si>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</si>
  <si>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</si>
  <si>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</si>
  <si>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</si>
  <si>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</si>
  <si>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</si>
  <si>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</si>
  <si>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</si>
  <si>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</si>
  <si>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</si>
  <si>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</si>
  <si>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</si>
  <si>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</si>
  <si>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</si>
  <si>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</si>
  <si>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</si>
  <si>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</si>
  <si>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</si>
  <si>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</si>
  <si>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</si>
  <si>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</si>
  <si>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</si>
  <si>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</si>
  <si>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</si>
  <si>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</si>
  <si>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</si>
  <si>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</si>
  <si>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</si>
  <si>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</si>
  <si>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</si>
  <si>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</si>
  <si>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</si>
  <si>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</si>
  <si>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</si>
  <si>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</si>
  <si>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</si>
  <si>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</si>
  <si>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</si>
  <si>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</si>
  <si>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</si>
  <si>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</si>
  <si>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</si>
  <si>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</si>
  <si>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</si>
  <si>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</si>
  <si>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</si>
  <si>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</si>
  <si>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</si>
  <si>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</si>
  <si>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</si>
  <si>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</si>
  <si>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</si>
  <si>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</si>
  <si>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</si>
  <si>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</si>
  <si>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</si>
  <si>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</si>
  <si>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</si>
  <si>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</si>
  <si>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</si>
  <si>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</si>
  <si>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</si>
  <si>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</si>
  <si>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</si>
  <si>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</si>
  <si>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</si>
  <si>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</si>
  <si>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</si>
  <si>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</si>
  <si>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</si>
  <si>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</si>
  <si>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</si>
  <si>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</si>
  <si>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</si>
  <si>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</si>
  <si>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</si>
  <si>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</si>
  <si>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</si>
  <si>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</si>
  <si>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</si>
  <si>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</si>
  <si>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</si>
  <si>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</si>
  <si>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</si>
  <si>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</si>
  <si>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</si>
  <si>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</si>
  <si>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</si>
  <si>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</si>
  <si>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</si>
  <si>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</si>
  <si>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</si>
  <si>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</si>
  <si>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</si>
  <si>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</si>
  <si>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</si>
  <si>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</si>
  <si>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</si>
  <si>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</si>
  <si>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</si>
  <si>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</si>
  <si>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</si>
  <si>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</si>
  <si>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</si>
  <si>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</si>
  <si>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</si>
  <si>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</si>
  <si>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</si>
  <si>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</si>
  <si>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</si>
  <si>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</si>
  <si>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</si>
  <si>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</si>
  <si>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</si>
  <si>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</si>
  <si>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</si>
  <si>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</si>
  <si>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</si>
  <si>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</si>
  <si>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</si>
  <si>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</si>
  <si>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</si>
  <si>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</si>
  <si>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</si>
  <si>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</si>
  <si>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</si>
  <si>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</si>
  <si>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</si>
  <si>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</si>
  <si>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</si>
  <si>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</si>
  <si>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</si>
  <si>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</si>
  <si>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</si>
  <si>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</si>
  <si>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</si>
  <si>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</si>
  <si>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</si>
  <si>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</si>
  <si>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</si>
  <si>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</si>
  <si>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</si>
  <si>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</si>
  <si>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</si>
  <si>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</si>
  <si>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</si>
  <si>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</si>
  <si>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</si>
  <si>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</si>
  <si>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</si>
  <si>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</si>
  <si>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</si>
  <si>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</si>
  <si>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</si>
  <si>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</si>
  <si>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</si>
  <si>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</si>
  <si>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</si>
  <si>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</si>
  <si>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</si>
  <si>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</si>
  <si>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</si>
  <si>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</si>
  <si>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</si>
  <si>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</si>
  <si>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</si>
  <si>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</si>
  <si>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</si>
  <si>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</si>
  <si>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</si>
  <si>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</si>
  <si>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</si>
  <si>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</si>
  <si>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</si>
  <si>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</si>
  <si>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</si>
  <si>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</si>
  <si>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</si>
  <si>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</si>
  <si>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</si>
  <si>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</si>
  <si>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</si>
  <si>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</si>
  <si>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</si>
  <si>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</si>
  <si>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</si>
  <si>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</si>
  <si>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</si>
  <si>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</si>
  <si>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</si>
  <si>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</si>
  <si>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</si>
  <si>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</si>
  <si>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</si>
  <si>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</si>
  <si>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</si>
  <si>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</si>
  <si>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</si>
  <si>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</si>
  <si>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</si>
  <si>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</si>
  <si>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</si>
  <si>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</si>
  <si>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</si>
  <si>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</si>
  <si>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</si>
  <si>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</si>
  <si>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</si>
  <si>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</si>
  <si>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</si>
  <si>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</si>
  <si>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</si>
  <si>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</si>
  <si>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</si>
  <si>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</si>
  <si>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</si>
  <si>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</si>
  <si>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</si>
  <si>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</si>
  <si>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</si>
  <si>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</si>
  <si>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</si>
  <si>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</si>
  <si>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</si>
  <si>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</si>
  <si>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</si>
  <si>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</si>
  <si>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</si>
  <si>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</si>
  <si>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</si>
  <si>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</si>
  <si>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</si>
  <si>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</si>
  <si>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</si>
  <si>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</si>
  <si>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</si>
  <si>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</si>
  <si>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</si>
  <si>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</si>
  <si>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</si>
  <si>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</si>
  <si>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</si>
  <si>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</si>
  <si>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</si>
  <si>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</si>
  <si>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</si>
  <si>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</si>
  <si>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</si>
  <si>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</si>
  <si>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</si>
  <si>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</si>
  <si>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</si>
  <si>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</si>
  <si>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</si>
  <si>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</si>
  <si>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</si>
  <si>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</si>
  <si>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</si>
  <si>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</si>
  <si>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</si>
  <si>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</si>
  <si>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</si>
  <si>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</si>
  <si>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</si>
  <si>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</si>
  <si>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</si>
  <si>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</si>
  <si>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</si>
  <si>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</si>
  <si>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</si>
  <si>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</si>
  <si>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</si>
  <si>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</si>
  <si>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</si>
  <si>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</si>
  <si>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</si>
  <si>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</si>
  <si>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</si>
  <si>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</si>
  <si>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</si>
  <si>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</si>
  <si>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</si>
  <si>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</si>
  <si>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</si>
  <si>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</si>
  <si>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</si>
  <si>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</si>
  <si>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</si>
  <si>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</si>
  <si>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</si>
  <si>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</si>
  <si>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</si>
  <si>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</si>
  <si>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</si>
  <si>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</si>
  <si>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</si>
  <si>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</si>
  <si>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</si>
  <si>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</si>
  <si>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</si>
  <si>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</si>
  <si>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</si>
  <si>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</si>
  <si>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</si>
  <si>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</si>
  <si>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</si>
  <si>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</si>
  <si>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</si>
  <si>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</si>
  <si>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</si>
  <si>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</si>
  <si>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</si>
  <si>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</si>
  <si>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</si>
  <si>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</si>
  <si>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</si>
  <si>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</si>
  <si>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</si>
  <si>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</si>
  <si>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</si>
  <si>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</si>
  <si>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</si>
  <si>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</si>
  <si>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</si>
  <si>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</si>
  <si>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</si>
  <si>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</si>
  <si>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</si>
  <si>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</si>
  <si>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</si>
  <si>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</si>
  <si>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</si>
  <si>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</si>
  <si>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</si>
  <si>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</si>
  <si>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</si>
  <si>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</si>
  <si>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</si>
  <si>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</si>
  <si>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</si>
  <si>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</si>
  <si>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</si>
  <si>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</si>
  <si>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</si>
  <si>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</si>
  <si>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</si>
  <si>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</si>
  <si>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</si>
  <si>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</si>
  <si>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</si>
  <si>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</si>
  <si>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</si>
  <si>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</si>
  <si>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</si>
  <si>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</si>
  <si>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</si>
  <si>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</si>
  <si>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</si>
  <si>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</si>
  <si>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</si>
  <si>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</si>
  <si>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</si>
  <si>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</si>
  <si>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</si>
  <si>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</si>
  <si>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</si>
  <si>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</si>
  <si>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</si>
  <si>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</si>
  <si>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</si>
  <si>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</si>
  <si>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</si>
  <si>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</si>
  <si>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</si>
  <si>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</si>
  <si>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</si>
  <si>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</si>
  <si>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</si>
  <si>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</si>
  <si>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</si>
  <si>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</si>
  <si>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</si>
  <si>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</si>
  <si>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</si>
  <si>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</si>
  <si>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</si>
  <si>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</si>
  <si>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</si>
  <si>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</si>
  <si>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</si>
  <si>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</si>
  <si>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</si>
  <si>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</si>
  <si>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</si>
  <si>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</si>
  <si>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</si>
  <si>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</si>
  <si>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</si>
  <si>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</si>
  <si>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</si>
  <si>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</si>
  <si>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</si>
  <si>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</si>
  <si>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</si>
  <si>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</si>
  <si>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</si>
  <si>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</si>
  <si>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</si>
  <si>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</si>
  <si>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</si>
  <si>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</si>
  <si>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</si>
  <si>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</si>
  <si>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</si>
  <si>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</si>
  <si>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</si>
  <si>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</si>
  <si>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</si>
  <si>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</si>
  <si>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</si>
  <si>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</si>
  <si>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</si>
  <si>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</si>
  <si>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</si>
  <si>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</si>
  <si>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</si>
  <si>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</si>
  <si>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</si>
  <si>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</si>
  <si>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</si>
  <si>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</si>
  <si>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</si>
  <si>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</si>
  <si>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</si>
  <si>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</si>
  <si>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</si>
  <si>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</si>
  <si>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</si>
  <si>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</si>
  <si>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</si>
  <si>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</si>
  <si>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</si>
  <si>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</si>
  <si>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</si>
  <si>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</si>
  <si>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</si>
  <si>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</si>
  <si>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</si>
  <si>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</si>
  <si>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</si>
  <si>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</si>
  <si>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</si>
  <si>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</si>
  <si>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</si>
  <si>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</si>
  <si>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</si>
  <si>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</si>
  <si>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</si>
  <si>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</si>
  <si>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</si>
  <si>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</si>
  <si>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</si>
  <si>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</si>
  <si>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</si>
  <si>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</si>
  <si>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</si>
  <si>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</si>
  <si>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</si>
  <si>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</si>
  <si>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</si>
  <si>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</si>
  <si>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</si>
  <si>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</si>
  <si>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</si>
  <si>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</si>
  <si>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</si>
  <si>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</si>
  <si>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</si>
  <si>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</si>
  <si>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</si>
  <si>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</si>
  <si>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</si>
  <si>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</si>
  <si>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</si>
  <si>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</si>
  <si>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</si>
  <si>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</si>
  <si>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</si>
  <si>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</si>
  <si>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</si>
  <si>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</si>
  <si>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</si>
  <si>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</si>
  <si>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</si>
  <si>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</si>
  <si>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</si>
  <si>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</si>
  <si>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</si>
  <si>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</si>
  <si>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</si>
  <si>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</si>
  <si>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</si>
  <si>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</si>
  <si>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</si>
  <si>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</si>
  <si>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</si>
  <si>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</si>
  <si>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</si>
  <si>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</si>
  <si>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</si>
  <si>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</si>
  <si>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</si>
  <si>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</si>
  <si>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</si>
  <si>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</si>
  <si>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</si>
  <si>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</si>
  <si>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</si>
  <si>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</si>
  <si>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</si>
  <si>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</si>
  <si>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</si>
  <si>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</si>
  <si>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</si>
  <si>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</si>
  <si>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</si>
  <si>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</si>
  <si>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</si>
  <si>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</si>
  <si>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</si>
  <si>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</si>
  <si>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</si>
  <si>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</si>
  <si>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</si>
  <si>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</si>
  <si>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</si>
  <si>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</si>
  <si>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</si>
  <si>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</si>
  <si>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</si>
  <si>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</si>
  <si>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</si>
  <si>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</si>
  <si>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</si>
  <si>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</si>
  <si>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</si>
  <si>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</si>
  <si>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</si>
  <si>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</si>
  <si>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</si>
  <si>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</si>
  <si>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</si>
  <si>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</si>
  <si>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</si>
  <si>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</si>
  <si>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</si>
  <si>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</si>
  <si>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</si>
  <si>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</si>
  <si>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</si>
  <si>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</si>
  <si>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</si>
  <si>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</si>
  <si>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</si>
  <si>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</si>
  <si>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</si>
  <si>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</si>
  <si>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</si>
  <si>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</si>
  <si>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</si>
  <si>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</si>
  <si>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</si>
  <si>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</si>
  <si>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</si>
  <si>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</si>
  <si>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</si>
  <si>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</si>
  <si>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</si>
  <si>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</si>
  <si>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</si>
  <si>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</si>
  <si>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</si>
  <si>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</si>
  <si>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</si>
  <si>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</si>
  <si>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</si>
  <si>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</si>
  <si>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</si>
  <si>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</si>
  <si>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</si>
  <si>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</si>
  <si>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</si>
  <si>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</si>
  <si>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</si>
  <si>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</si>
  <si>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</si>
  <si>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</si>
  <si>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</si>
  <si>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</si>
  <si>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</si>
  <si>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</si>
  <si>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</si>
  <si>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</si>
  <si>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</si>
  <si>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</si>
  <si>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</si>
  <si>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</si>
  <si>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</si>
  <si>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</si>
  <si>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</si>
  <si>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</si>
  <si>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</si>
  <si>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</si>
  <si>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</si>
  <si>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</si>
  <si>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</si>
  <si>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</si>
  <si>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</si>
  <si>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</si>
  <si>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</si>
  <si>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</si>
  <si>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</si>
  <si>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</si>
  <si>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</si>
  <si>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</si>
  <si>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</si>
  <si>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</si>
  <si>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</si>
  <si>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</si>
  <si>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</si>
  <si>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</si>
  <si>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</si>
  <si>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</si>
  <si>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</si>
  <si>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</si>
  <si>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</si>
  <si>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</si>
  <si>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</si>
  <si>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</si>
  <si>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</si>
  <si>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</si>
  <si>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</si>
  <si>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</si>
  <si>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</si>
  <si>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</si>
  <si>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</si>
  <si>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</si>
  <si>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</si>
  <si>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</si>
  <si>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</si>
  <si>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</si>
  <si>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</si>
  <si>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</si>
  <si>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</si>
  <si>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</si>
  <si>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</si>
  <si>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</si>
  <si>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</si>
  <si>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</si>
  <si>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</si>
  <si>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</si>
  <si>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</si>
  <si>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</si>
  <si>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</si>
  <si>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</si>
  <si>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</si>
  <si>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</si>
  <si>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</si>
  <si>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</si>
  <si>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</si>
  <si>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</si>
  <si>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</si>
  <si>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</si>
  <si>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</si>
  <si>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</si>
  <si>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</si>
  <si>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</si>
  <si>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</si>
  <si>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</si>
  <si>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</si>
  <si>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</si>
  <si>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</si>
  <si>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</si>
  <si>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</si>
  <si>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</si>
  <si>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</si>
  <si>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</si>
  <si>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</si>
  <si>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</si>
  <si>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</si>
  <si>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</si>
  <si>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</si>
  <si>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</si>
  <si>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</si>
  <si>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</si>
  <si>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</si>
  <si>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</si>
  <si>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</si>
  <si>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</si>
  <si>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</si>
  <si>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</si>
  <si>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</si>
  <si>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</si>
  <si>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</si>
  <si>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</si>
  <si>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</si>
  <si>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</si>
  <si>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</si>
  <si>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</si>
  <si>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</si>
  <si>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</si>
  <si>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</si>
  <si>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</si>
  <si>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</si>
  <si>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</si>
  <si>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</si>
  <si>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</si>
  <si>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</si>
  <si>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</si>
  <si>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</si>
  <si>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</si>
  <si>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</si>
  <si>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</si>
  <si>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</si>
  <si>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</si>
  <si>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</si>
  <si>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</si>
  <si>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</si>
  <si>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</si>
  <si>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</si>
  <si>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</si>
  <si>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</si>
  <si>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</si>
  <si>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</si>
  <si>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</si>
  <si>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</si>
  <si>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</si>
  <si>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</si>
  <si>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</si>
  <si>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</si>
  <si>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</si>
  <si>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</si>
  <si>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</si>
  <si>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</si>
  <si>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</si>
  <si>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</si>
  <si>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</si>
  <si>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</si>
  <si>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</si>
  <si>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</si>
  <si>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</si>
  <si>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</si>
  <si>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</si>
  <si>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</si>
  <si>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</si>
  <si>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</si>
  <si>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</si>
  <si>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</si>
  <si>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</si>
  <si>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</si>
  <si>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</si>
  <si>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</si>
  <si>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</si>
  <si>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</si>
  <si>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</si>
  <si>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</si>
  <si>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</si>
  <si>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</si>
  <si>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</si>
  <si>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</si>
  <si>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</si>
  <si>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</si>
  <si>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</si>
  <si>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</si>
  <si>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</si>
  <si>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</si>
  <si>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</si>
  <si>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</si>
  <si>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</si>
  <si>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</si>
  <si>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</si>
  <si>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</si>
  <si>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</si>
  <si>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</si>
  <si>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</si>
  <si>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</si>
  <si>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</si>
  <si>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</si>
  <si>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</si>
  <si>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</si>
  <si>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</si>
  <si>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</si>
  <si>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</si>
  <si>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</si>
  <si>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</si>
  <si>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</si>
  <si>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</si>
  <si>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</si>
  <si>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</si>
  <si>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</si>
  <si>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</si>
  <si>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</si>
  <si>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</si>
  <si>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</si>
  <si>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</si>
  <si>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</si>
  <si>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</si>
  <si>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</si>
  <si>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</si>
  <si>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</si>
  <si>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</si>
  <si>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</si>
  <si>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</si>
  <si>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</si>
  <si>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</si>
  <si>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</si>
  <si>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</si>
  <si>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</si>
  <si>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</si>
  <si>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</si>
  <si>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</si>
  <si>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</si>
  <si>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</si>
  <si>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</si>
  <si>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</si>
  <si>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</si>
  <si>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</si>
  <si>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</si>
  <si>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</si>
  <si>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</si>
  <si>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</si>
  <si>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</si>
  <si>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</si>
  <si>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</si>
  <si>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</si>
  <si>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</si>
  <si>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</si>
  <si>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</si>
  <si>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</si>
  <si>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</si>
  <si>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</si>
  <si>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</si>
  <si>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</si>
  <si>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</si>
  <si>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</si>
  <si>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</si>
  <si>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</si>
  <si>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</si>
  <si>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</si>
  <si>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</si>
  <si>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</si>
  <si>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</si>
  <si>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</si>
  <si>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</si>
  <si>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</si>
  <si>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</si>
  <si>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</si>
  <si>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</si>
  <si>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</si>
  <si>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</si>
  <si>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</si>
  <si>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</si>
  <si>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</si>
  <si>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</si>
  <si>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</si>
  <si>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</si>
  <si>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</si>
  <si>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</si>
  <si>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</si>
  <si>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</si>
  <si>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</si>
  <si>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</si>
  <si>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</si>
  <si>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</si>
  <si>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</si>
  <si>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</si>
  <si>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</si>
  <si>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</si>
  <si>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</si>
  <si>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</si>
  <si>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</si>
  <si>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</si>
  <si>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</si>
  <si>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</si>
  <si>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</si>
  <si>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</si>
  <si>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</si>
  <si>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</si>
  <si>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</si>
  <si>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</si>
  <si>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</si>
  <si>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</si>
  <si>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</si>
  <si>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</si>
  <si>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</si>
  <si>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</si>
  <si>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</si>
  <si>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</si>
  <si>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</si>
  <si>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</si>
  <si>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</si>
  <si>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</si>
  <si>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</si>
  <si>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</si>
  <si>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</si>
  <si>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</si>
  <si>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</si>
  <si>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</si>
  <si>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</si>
  <si>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</si>
  <si>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</si>
  <si>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</si>
  <si>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</si>
  <si>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</si>
  <si>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</si>
  <si>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</si>
  <si>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</si>
  <si>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</si>
  <si>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</si>
  <si>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</si>
  <si>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</si>
  <si>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</si>
  <si>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</si>
  <si>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</si>
  <si>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</si>
  <si>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</si>
  <si>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</si>
  <si>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</si>
  <si>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</si>
  <si>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</si>
  <si>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</si>
  <si>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</si>
  <si>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</si>
  <si>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</si>
  <si>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</si>
  <si>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</si>
  <si>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</si>
  <si>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</si>
  <si>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</si>
  <si>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</si>
  <si>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</si>
  <si>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</si>
  <si>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</si>
  <si>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</si>
  <si>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</si>
  <si>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</si>
  <si>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</si>
  <si>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</si>
  <si>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</si>
  <si>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</si>
  <si>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</si>
  <si>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</si>
  <si>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</si>
  <si>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</si>
  <si>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</si>
  <si>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</si>
  <si>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</si>
  <si>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</si>
  <si>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</si>
  <si>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</si>
  <si>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</si>
  <si>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</si>
  <si>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</si>
  <si>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</si>
  <si>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</si>
  <si>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</si>
  <si>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</si>
  <si>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</si>
  <si>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</si>
  <si>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</si>
  <si>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</si>
  <si>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</si>
  <si>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</si>
  <si>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</si>
  <si>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</si>
  <si>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</si>
  <si>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</si>
  <si>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</si>
  <si>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</si>
  <si>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</si>
  <si>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</si>
  <si>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</si>
  <si>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</si>
  <si>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</si>
  <si>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</si>
  <si>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</si>
  <si>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</si>
  <si>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</si>
  <si>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</si>
  <si>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</si>
  <si>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</si>
  <si>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</si>
  <si>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</si>
  <si>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</si>
  <si>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</si>
  <si>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</si>
  <si>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</si>
  <si>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</si>
  <si>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</si>
  <si>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</si>
  <si>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</si>
  <si>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</si>
  <si>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</si>
  <si>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</si>
  <si>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</si>
  <si>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</si>
  <si>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</si>
  <si>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</si>
  <si>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</si>
  <si>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</si>
  <si>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</si>
  <si>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</si>
  <si>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</si>
  <si>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</si>
  <si>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</si>
  <si>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</si>
  <si>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</si>
  <si>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</si>
  <si>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</si>
  <si>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</si>
  <si>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</si>
  <si>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</si>
  <si>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</si>
  <si>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</si>
  <si>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</si>
  <si>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</si>
  <si>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</si>
  <si>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</si>
  <si>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</si>
  <si>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</si>
  <si>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</si>
  <si>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</si>
  <si>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</si>
  <si>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</si>
  <si>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</si>
  <si>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</si>
  <si>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</si>
  <si>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</si>
  <si>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</si>
  <si>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</si>
  <si>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</si>
  <si>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</si>
  <si>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</si>
  <si>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</si>
  <si>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</si>
  <si>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</si>
  <si>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</si>
  <si>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</si>
  <si>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</si>
  <si>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</si>
  <si>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</si>
  <si>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</si>
  <si>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</si>
  <si>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</si>
  <si>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</si>
  <si>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</si>
  <si>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</si>
  <si>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</si>
  <si>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</si>
  <si>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</si>
  <si>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</si>
  <si>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</si>
  <si>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</si>
  <si>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</si>
  <si>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</si>
  <si>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</si>
  <si>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</si>
  <si>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</si>
  <si>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</si>
  <si>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</si>
  <si>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</si>
  <si>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</si>
  <si>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</si>
  <si>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</si>
  <si>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</si>
  <si>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</si>
  <si>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</si>
  <si>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</si>
  <si>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</si>
  <si>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</si>
  <si>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</si>
  <si>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</si>
  <si>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</si>
  <si>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</si>
  <si>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</si>
  <si>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</si>
  <si>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</si>
  <si>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</si>
  <si>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</si>
  <si>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</si>
  <si>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</si>
  <si>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</si>
  <si>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</si>
  <si>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</si>
  <si>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</si>
  <si>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</si>
  <si>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</si>
  <si>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</si>
  <si>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</si>
  <si>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</si>
  <si>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</si>
  <si>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</si>
  <si>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</si>
  <si>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</si>
  <si>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</si>
  <si>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</si>
  <si>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</si>
  <si>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</si>
  <si>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</si>
  <si>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</si>
  <si>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</si>
  <si>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</si>
  <si>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</si>
  <si>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</si>
  <si>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</si>
  <si>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</si>
  <si>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</si>
  <si>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</si>
  <si>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</si>
  <si>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</si>
  <si>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</si>
  <si>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</si>
  <si>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</si>
  <si>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</si>
  <si>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</si>
  <si>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</si>
  <si>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</si>
  <si>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</si>
  <si>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</si>
  <si>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</si>
  <si>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</si>
  <si>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</si>
  <si>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</si>
  <si>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</si>
  <si>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</si>
  <si>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</si>
  <si>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</si>
  <si>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</si>
  <si>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</si>
  <si>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</si>
  <si>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</si>
  <si>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</si>
  <si>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</si>
  <si>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</si>
  <si>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</si>
  <si>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</si>
  <si>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</si>
  <si>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</si>
  <si>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</si>
  <si>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</si>
  <si>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</si>
  <si>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</si>
  <si>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</si>
  <si>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</si>
  <si>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</si>
  <si>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</si>
  <si>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</si>
  <si>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</si>
  <si>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</si>
  <si>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</si>
  <si>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</si>
  <si>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</si>
  <si>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</si>
  <si>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</si>
  <si>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</si>
  <si>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</si>
  <si>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</si>
  <si>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</si>
  <si>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</si>
  <si>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</si>
  <si>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</si>
  <si>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</si>
  <si>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</si>
  <si>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</si>
  <si>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</si>
  <si>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</si>
  <si>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</si>
  <si>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</si>
  <si>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</si>
  <si>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</si>
  <si>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</si>
  <si>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</si>
  <si>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</si>
  <si>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</si>
  <si>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</si>
  <si>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</si>
  <si>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</si>
  <si>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</si>
  <si>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</si>
  <si>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</si>
  <si>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</si>
  <si>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</si>
  <si>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</si>
  <si>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</si>
  <si>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</si>
  <si>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</si>
  <si>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</si>
  <si>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</si>
  <si>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</si>
  <si>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</si>
  <si>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</si>
  <si>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</si>
  <si>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</si>
  <si>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</si>
  <si>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</si>
  <si>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</si>
  <si>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</si>
  <si>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</si>
  <si>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</si>
  <si>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</si>
  <si>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</si>
  <si>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</si>
  <si>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</si>
  <si>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</si>
  <si>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</si>
  <si>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</si>
  <si>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</si>
  <si>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</si>
  <si>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</si>
  <si>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</si>
  <si>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</si>
  <si>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</si>
  <si>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</si>
  <si>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</si>
  <si>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</si>
  <si>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</si>
  <si>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</si>
  <si>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</si>
  <si>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</si>
  <si>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</si>
  <si>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</si>
  <si>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</si>
  <si>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</si>
  <si>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</si>
  <si>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</si>
  <si>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</si>
  <si>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</si>
  <si>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</si>
  <si>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</si>
  <si>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</si>
  <si>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</si>
  <si>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</si>
  <si>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</si>
  <si>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</si>
  <si>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</si>
  <si>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</si>
  <si>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</si>
  <si>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</si>
  <si>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</si>
  <si>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</si>
  <si>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</si>
  <si>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</si>
  <si>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</si>
  <si>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</si>
  <si>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</si>
  <si>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</si>
  <si>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</si>
  <si>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</si>
  <si>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</si>
  <si>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</si>
  <si>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</si>
  <si>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</si>
  <si>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</si>
  <si>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</si>
  <si>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</si>
  <si>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</si>
  <si>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</si>
  <si>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</si>
  <si>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</si>
  <si>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</si>
  <si>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</si>
  <si>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</si>
  <si>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</si>
  <si>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</si>
  <si>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</si>
  <si>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</si>
  <si>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</si>
  <si>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</si>
  <si>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</si>
  <si>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</si>
  <si>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</si>
  <si>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</si>
  <si>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</si>
  <si>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</si>
  <si>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</si>
  <si>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</si>
  <si>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</si>
  <si>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</si>
  <si>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</si>
  <si>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</si>
  <si>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</si>
  <si>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</si>
  <si>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</si>
  <si>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</si>
  <si>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</si>
  <si>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</si>
  <si>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</si>
  <si>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</si>
  <si>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</si>
  <si>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</si>
  <si>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</si>
  <si>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</si>
  <si>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</si>
  <si>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</si>
  <si>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</si>
  <si>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</si>
  <si>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</si>
  <si>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</si>
  <si>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</si>
  <si>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</si>
  <si>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</si>
  <si>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</si>
  <si>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</si>
  <si>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</si>
  <si>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</si>
  <si>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</si>
  <si>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</si>
  <si>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</si>
  <si>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</si>
  <si>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</si>
  <si>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</si>
  <si>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</si>
  <si>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</si>
  <si>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</si>
  <si>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</si>
  <si>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</si>
  <si>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</si>
  <si>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</si>
  <si>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</si>
  <si>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</si>
  <si>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</si>
  <si>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</si>
  <si>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</si>
  <si>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</si>
  <si>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</si>
  <si>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</si>
  <si>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</si>
  <si>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</si>
  <si>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</si>
  <si>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</si>
  <si>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</si>
  <si>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</si>
  <si>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</si>
  <si>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</si>
  <si>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</si>
  <si>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</si>
  <si>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</si>
  <si>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</si>
  <si>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</si>
  <si>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</si>
  <si>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</si>
  <si>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</si>
  <si>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</si>
  <si>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</si>
  <si>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</si>
  <si>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</si>
  <si>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</si>
  <si>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</si>
  <si>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</si>
  <si>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</si>
  <si>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</si>
  <si>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</si>
  <si>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</si>
  <si>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</si>
  <si>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</si>
  <si>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</si>
  <si>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</si>
  <si>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</si>
  <si>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</si>
  <si>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</si>
  <si>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</si>
  <si>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</si>
  <si>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</si>
  <si>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</si>
  <si>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</si>
  <si>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</si>
  <si>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</si>
  <si>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</si>
  <si>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</si>
  <si>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</si>
  <si>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</si>
  <si>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</si>
  <si>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</si>
  <si>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</si>
  <si>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</si>
  <si>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</si>
  <si>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</si>
  <si>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</si>
  <si>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</si>
  <si>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</si>
  <si>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</si>
  <si>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</si>
  <si>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</si>
  <si>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</si>
  <si>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</si>
  <si>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</si>
  <si>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</si>
  <si>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</si>
  <si>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</si>
  <si>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</si>
  <si>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</si>
  <si>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</si>
  <si>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</si>
  <si>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</si>
  <si>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</si>
  <si>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</si>
  <si>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</si>
  <si>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</si>
  <si>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</si>
  <si>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</si>
  <si>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</si>
  <si>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</si>
  <si>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</si>
  <si>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</si>
  <si>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</si>
  <si>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</si>
  <si>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</si>
  <si>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</si>
  <si>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</si>
  <si>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</si>
  <si>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</si>
  <si>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</si>
  <si>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</si>
  <si>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</si>
  <si>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</si>
  <si>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</si>
  <si>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</si>
  <si>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</si>
  <si>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</si>
  <si>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</si>
  <si>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</si>
  <si>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</si>
  <si>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</si>
  <si>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</si>
  <si>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</si>
  <si>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</si>
  <si>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</si>
  <si>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</si>
  <si>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</si>
  <si>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</si>
  <si>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</si>
  <si>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</si>
  <si>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</si>
  <si>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</si>
  <si>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</si>
  <si>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</si>
  <si>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</si>
  <si>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</si>
  <si>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</si>
  <si>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</si>
  <si>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</si>
  <si>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</si>
  <si>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</si>
  <si>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</si>
  <si>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</si>
  <si>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</si>
  <si>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</si>
  <si>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</si>
  <si>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</si>
  <si>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</si>
  <si>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</si>
  <si>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</si>
  <si>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</si>
  <si>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</si>
  <si>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</si>
  <si>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</si>
  <si>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</si>
  <si>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</si>
  <si>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</si>
  <si>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</si>
  <si>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</si>
  <si>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</si>
  <si>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</si>
  <si>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</si>
  <si>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</si>
  <si>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</si>
  <si>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</si>
  <si>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</si>
  <si>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</si>
  <si>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</si>
  <si>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</si>
  <si>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</si>
  <si>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</si>
  <si>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</si>
  <si>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</si>
  <si>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</si>
  <si>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</si>
  <si>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</si>
  <si>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</si>
  <si>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</si>
  <si>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</si>
  <si>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</si>
  <si>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</si>
  <si>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</si>
  <si>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</si>
  <si>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</si>
  <si>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</si>
  <si>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</si>
  <si>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</si>
  <si>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</si>
  <si>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</si>
  <si>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</si>
  <si>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</si>
  <si>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</si>
  <si>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</si>
  <si>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</si>
  <si>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</si>
  <si>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</si>
  <si>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</si>
  <si>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</si>
  <si>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</si>
  <si>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</si>
  <si>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</si>
  <si>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</si>
  <si>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</si>
  <si>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</si>
  <si>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</si>
  <si>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</si>
  <si>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</si>
  <si>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</si>
  <si>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</si>
  <si>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</si>
  <si>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</si>
  <si>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</si>
  <si>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</si>
  <si>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</si>
  <si>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</si>
  <si>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</si>
  <si>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</si>
  <si>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</si>
  <si>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</si>
  <si>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</si>
  <si>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</si>
  <si>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</si>
  <si>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</si>
  <si>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</si>
  <si>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</si>
  <si>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</si>
  <si>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</si>
  <si>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</si>
  <si>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</si>
  <si>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</si>
  <si>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</si>
  <si>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</si>
  <si>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</si>
  <si>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</si>
  <si>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</si>
  <si>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</si>
  <si>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</si>
  <si>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</si>
  <si>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</si>
  <si>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</si>
  <si>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</si>
  <si>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</si>
  <si>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</si>
  <si>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</si>
  <si>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</si>
  <si>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</si>
  <si>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</si>
  <si>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</si>
  <si>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</si>
  <si>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</si>
  <si>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</si>
  <si>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</si>
  <si>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</si>
  <si>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</si>
  <si>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</si>
  <si>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</si>
  <si>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</si>
  <si>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</si>
  <si>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</si>
  <si>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</si>
  <si>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</si>
  <si>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</si>
  <si>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</si>
  <si>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</si>
  <si>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</si>
  <si>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</si>
  <si>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</si>
  <si>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</si>
  <si>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</si>
  <si>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</si>
  <si>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</si>
  <si>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</si>
  <si>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</si>
  <si>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</si>
  <si>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</si>
  <si>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</si>
  <si>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</si>
  <si>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</si>
  <si>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</si>
  <si>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</si>
  <si>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</si>
  <si>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</si>
  <si>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</si>
  <si>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</si>
  <si>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</si>
  <si>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</si>
  <si>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</si>
  <si>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</si>
  <si>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</si>
  <si>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</si>
  <si>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</si>
  <si>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</si>
  <si>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</si>
  <si>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</si>
  <si>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</si>
  <si>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</si>
  <si>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</si>
  <si>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</si>
  <si>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</si>
  <si>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</si>
  <si>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</si>
  <si>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</si>
  <si>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</si>
  <si>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</si>
  <si>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</si>
  <si>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</si>
  <si>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</si>
  <si>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</si>
  <si>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</si>
  <si>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</si>
  <si>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</si>
  <si>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</si>
  <si>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</si>
  <si>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</si>
  <si>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</si>
  <si>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</si>
  <si>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</si>
  <si>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</si>
  <si>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</si>
  <si>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</si>
  <si>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</si>
  <si>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</si>
  <si>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</si>
  <si>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</si>
  <si>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</si>
  <si>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</si>
  <si>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</si>
  <si>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</si>
  <si>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</si>
  <si>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</si>
  <si>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</si>
  <si>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</si>
  <si>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</si>
  <si>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</si>
  <si>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</si>
  <si>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</si>
  <si>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</si>
  <si>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</si>
  <si>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</si>
  <si>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</si>
  <si>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</si>
  <si>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</si>
  <si>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</si>
  <si>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</si>
  <si>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</si>
  <si>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</si>
  <si>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</si>
  <si>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</si>
  <si>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</si>
  <si>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</si>
  <si>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</si>
  <si>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</si>
  <si>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</si>
  <si>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</si>
  <si>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</si>
  <si>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</si>
  <si>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</si>
  <si>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</si>
  <si>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</si>
  <si>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</si>
  <si>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</si>
  <si>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</si>
  <si>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</si>
  <si>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</si>
  <si>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</si>
  <si>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</si>
  <si>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</si>
  <si>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</si>
  <si>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</si>
  <si>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</si>
  <si>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</si>
  <si>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</si>
  <si>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</si>
  <si>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</si>
  <si>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</si>
  <si>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</si>
  <si>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</si>
  <si>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</si>
  <si>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</si>
  <si>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</si>
  <si>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</si>
  <si>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</si>
  <si>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</si>
  <si>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</si>
  <si>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</si>
  <si>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</si>
  <si>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</si>
  <si>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</si>
  <si>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</si>
  <si>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</si>
  <si>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</si>
  <si>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</si>
  <si>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</si>
  <si>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</si>
  <si>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</si>
  <si>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</si>
  <si>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</si>
  <si>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</si>
  <si>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</si>
  <si>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</si>
  <si>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</si>
  <si>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</si>
  <si>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</si>
  <si>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</si>
  <si>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</si>
  <si>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</si>
  <si>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</si>
  <si>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</si>
  <si>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</si>
  <si>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</si>
  <si>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</si>
  <si>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</si>
  <si>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</si>
  <si>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</si>
  <si>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</si>
  <si>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</si>
  <si>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</si>
  <si>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</si>
  <si>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</si>
  <si>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</si>
  <si>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</si>
  <si>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</si>
  <si>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</si>
  <si>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</si>
  <si>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</si>
  <si>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</si>
  <si>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</si>
  <si>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</si>
  <si>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</si>
  <si>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</si>
  <si>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</si>
  <si>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</si>
  <si>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</si>
  <si>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</si>
  <si>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</si>
  <si>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</si>
  <si>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</si>
  <si>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</si>
  <si>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</si>
  <si>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</si>
  <si>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</si>
  <si>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</si>
  <si>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</si>
  <si>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</si>
  <si>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</si>
  <si>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</si>
  <si>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</si>
  <si>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</si>
  <si>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</si>
  <si>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</si>
  <si>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</si>
  <si>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</si>
  <si>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</si>
  <si>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</si>
  <si>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</si>
  <si>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</si>
  <si>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</si>
  <si>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</si>
  <si>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</si>
  <si>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</si>
  <si>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</si>
  <si>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</si>
  <si>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</si>
  <si>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</si>
  <si>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</si>
  <si>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</si>
  <si>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</si>
  <si>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</si>
  <si>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</si>
  <si>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</si>
  <si>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</si>
  <si>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</si>
  <si>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</si>
  <si>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</si>
  <si>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</si>
  <si>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</si>
  <si>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</si>
  <si>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</si>
  <si>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</si>
  <si>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</si>
  <si>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</si>
  <si>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</si>
  <si>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</si>
  <si>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</si>
  <si>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</si>
  <si>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</si>
  <si>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</si>
  <si>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</si>
  <si>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</si>
  <si>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</si>
  <si>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</si>
  <si>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</si>
  <si>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</si>
  <si>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</si>
  <si>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</si>
  <si>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</si>
  <si>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</si>
  <si>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</si>
  <si>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</si>
  <si>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</si>
  <si>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</si>
  <si>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</si>
  <si>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</si>
  <si>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</si>
  <si>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</si>
  <si>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</si>
  <si>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</si>
  <si>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</si>
  <si>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</si>
  <si>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</si>
  <si>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</si>
  <si>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</si>
  <si>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</si>
  <si>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</si>
  <si>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</si>
  <si>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</si>
  <si>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</si>
  <si>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</si>
  <si>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</si>
  <si>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</si>
  <si>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</si>
  <si>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</si>
  <si>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</si>
  <si>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</si>
  <si>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</si>
  <si>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</si>
  <si>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</si>
  <si>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</si>
  <si>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</si>
  <si>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</si>
  <si>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</si>
  <si>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</si>
  <si>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</si>
  <si>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</si>
  <si>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</si>
  <si>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</si>
  <si>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</si>
  <si>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</si>
  <si>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</si>
  <si>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</si>
  <si>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</si>
  <si>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</si>
  <si>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</si>
  <si>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</si>
  <si>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</si>
  <si>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</si>
  <si>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</si>
  <si>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</si>
  <si>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</si>
  <si>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</si>
  <si>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</si>
  <si>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</si>
  <si>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</si>
  <si>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</si>
  <si>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</si>
  <si>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</si>
  <si>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</si>
  <si>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</si>
  <si>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</si>
  <si>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</si>
  <si>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</si>
  <si>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</si>
  <si>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</si>
  <si>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</si>
  <si>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</si>
  <si>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</si>
  <si>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</si>
  <si>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</si>
  <si>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</si>
  <si>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</si>
  <si>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</si>
  <si>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</si>
  <si>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</si>
  <si>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</si>
  <si>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</si>
  <si>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</si>
  <si>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</si>
  <si>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</si>
  <si>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</si>
  <si>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</si>
  <si>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</si>
  <si>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</si>
  <si>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</si>
  <si>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</si>
  <si>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</si>
  <si>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</si>
  <si>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</si>
  <si>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</si>
  <si>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</si>
  <si>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</si>
  <si>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</si>
  <si>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</si>
  <si>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</si>
  <si>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</si>
  <si>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</si>
  <si>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</si>
  <si>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</si>
  <si>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</si>
  <si>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</si>
  <si>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</si>
  <si>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</si>
  <si>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</si>
  <si>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</si>
  <si>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</si>
  <si>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</si>
  <si>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</si>
  <si>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</si>
  <si>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</si>
  <si>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</si>
  <si>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</si>
  <si>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</si>
  <si>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</si>
  <si>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</si>
  <si>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</si>
  <si>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</si>
  <si>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</si>
  <si>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</si>
  <si>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</si>
  <si>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</si>
  <si>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</si>
  <si>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</si>
  <si>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</si>
  <si>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</si>
  <si>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</si>
  <si>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</si>
  <si>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</si>
  <si>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</si>
  <si>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</si>
  <si>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</si>
  <si>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</si>
  <si>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</si>
  <si>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</si>
  <si>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</si>
  <si>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</si>
  <si>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</si>
  <si>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</si>
  <si>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</si>
  <si>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</si>
  <si>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</si>
  <si>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</si>
  <si>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</si>
  <si>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</si>
  <si>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</si>
  <si>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</si>
  <si>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</si>
  <si>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</si>
  <si>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</si>
  <si>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</si>
  <si>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</si>
  <si>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</si>
  <si>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</si>
  <si>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</si>
  <si>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</si>
  <si>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</si>
  <si>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</si>
  <si>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</si>
  <si>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</si>
  <si>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</si>
  <si>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</si>
  <si>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</si>
  <si>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</si>
  <si>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</si>
  <si>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</si>
  <si>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</si>
  <si>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</si>
  <si>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</si>
  <si>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</si>
  <si>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</si>
  <si>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</si>
  <si>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</si>
  <si>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</si>
  <si>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</si>
  <si>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</si>
  <si>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</si>
  <si>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</si>
  <si>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</si>
  <si>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</si>
  <si>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</si>
  <si>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</si>
  <si>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</si>
  <si>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</si>
  <si>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</si>
  <si>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</si>
  <si>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</si>
  <si>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</si>
  <si>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</si>
  <si>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</si>
  <si>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</si>
  <si>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</si>
  <si>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</si>
  <si>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</si>
  <si>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</si>
  <si>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</si>
  <si>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</si>
  <si>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</si>
  <si>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</si>
  <si>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</si>
  <si>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</si>
  <si>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</si>
  <si>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</si>
  <si>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</si>
  <si>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</si>
  <si>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</si>
  <si>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</si>
  <si>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</si>
  <si>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</si>
  <si>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</si>
  <si>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</si>
  <si>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</si>
  <si>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</si>
  <si>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</si>
  <si>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</si>
  <si>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</si>
  <si>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</si>
  <si>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</si>
  <si>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</si>
  <si>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</si>
  <si>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</si>
  <si>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</si>
  <si>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</si>
  <si>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</si>
  <si>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</si>
  <si>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</si>
  <si>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</si>
  <si>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</si>
  <si>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</si>
  <si>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</si>
  <si>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</si>
  <si>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</si>
  <si>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</si>
  <si>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</si>
  <si>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</si>
  <si>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</si>
  <si>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</si>
  <si>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</si>
  <si>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</si>
  <si>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</si>
  <si>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</si>
  <si>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</si>
  <si>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</si>
  <si>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</si>
  <si>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</si>
  <si>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</si>
  <si>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</si>
  <si>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</si>
  <si>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</si>
  <si>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</si>
  <si>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</si>
  <si>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</si>
  <si>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</si>
  <si>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</si>
  <si>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</si>
  <si>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</si>
  <si>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</si>
  <si>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</si>
  <si>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</si>
  <si>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</si>
  <si>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</si>
  <si>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</si>
  <si>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</si>
  <si>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</si>
  <si>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</si>
  <si>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</si>
  <si>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</si>
  <si>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</si>
  <si>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</si>
  <si>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</si>
  <si>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</si>
  <si>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</si>
  <si>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</si>
  <si>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</si>
  <si>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</si>
  <si>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</si>
  <si>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</si>
  <si>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</si>
  <si>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</si>
  <si>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</si>
  <si>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</si>
  <si>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</si>
  <si>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</si>
  <si>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</si>
  <si>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</si>
  <si>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</si>
  <si>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</si>
  <si>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</si>
  <si>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</si>
  <si>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</si>
  <si>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</si>
  <si>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</si>
  <si>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</si>
  <si>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</si>
  <si>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</si>
  <si>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</si>
  <si>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</si>
  <si>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</si>
  <si>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</si>
  <si>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</si>
  <si>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</si>
  <si>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</si>
  <si>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</si>
  <si>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</si>
  <si>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</si>
  <si>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</si>
  <si>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</si>
  <si>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</si>
  <si>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</si>
  <si>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</si>
  <si>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</si>
  <si>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</si>
  <si>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</si>
  <si>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</si>
  <si>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</si>
  <si>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</si>
  <si>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</si>
  <si>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</si>
  <si>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</si>
  <si>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</si>
  <si>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</si>
  <si>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</si>
  <si>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</si>
  <si>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</si>
  <si>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</si>
  <si>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</si>
  <si>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</si>
  <si>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</si>
  <si>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</si>
  <si>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</si>
  <si>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</si>
  <si>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</si>
  <si>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</si>
  <si>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</si>
  <si>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</si>
  <si>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</si>
  <si>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</si>
  <si>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</si>
  <si>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</si>
  <si>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</si>
  <si>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</si>
  <si>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</si>
  <si>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</si>
  <si>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</si>
  <si>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</si>
  <si>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</si>
  <si>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</si>
  <si>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</si>
  <si>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</si>
  <si>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</si>
  <si>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</si>
  <si>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</si>
  <si>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</si>
  <si>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</si>
  <si>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</si>
  <si>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</si>
  <si>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</si>
  <si>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</si>
  <si>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</si>
  <si>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</si>
  <si>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</si>
  <si>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</si>
  <si>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</si>
  <si>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</si>
  <si>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</si>
  <si>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</si>
  <si>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</si>
  <si>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</si>
  <si>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</si>
  <si>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</si>
  <si>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</si>
  <si>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</si>
  <si>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</si>
  <si>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</si>
  <si>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</si>
  <si>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</si>
  <si>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</si>
  <si>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</si>
  <si>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</si>
  <si>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</si>
  <si>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</si>
  <si>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</si>
  <si>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</si>
  <si>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</si>
  <si>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</si>
  <si>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</si>
  <si>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</si>
  <si>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</si>
  <si>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</si>
  <si>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</si>
  <si>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</si>
  <si>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</si>
  <si>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</si>
  <si>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</si>
  <si>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</si>
  <si>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</si>
  <si>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</si>
  <si>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</si>
  <si>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</si>
  <si>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</si>
  <si>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</si>
  <si>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</si>
  <si>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</si>
  <si>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</si>
  <si>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</si>
  <si>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</si>
  <si>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</si>
  <si>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</si>
  <si>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</si>
  <si>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</si>
  <si>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</si>
  <si>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</si>
  <si>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</si>
  <si>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</si>
  <si>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</si>
  <si>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</si>
  <si>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</si>
  <si>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</si>
  <si>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</si>
  <si>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</si>
  <si>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</si>
  <si>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</si>
  <si>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</si>
  <si>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</si>
  <si>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</si>
  <si>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</si>
  <si>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</si>
  <si>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</si>
  <si>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</si>
  <si>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</si>
  <si>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</si>
  <si>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</si>
  <si>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</si>
  <si>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</si>
  <si>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</si>
  <si>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</si>
  <si>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</si>
  <si>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</si>
  <si>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</si>
  <si>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</si>
  <si>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</si>
  <si>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</si>
  <si>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</si>
  <si>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</si>
  <si>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</si>
  <si>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</si>
  <si>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</si>
  <si>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</si>
  <si>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</si>
  <si>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</si>
  <si>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</si>
  <si>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</si>
  <si>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</si>
  <si>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</si>
  <si>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</si>
  <si>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</si>
  <si>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</si>
  <si>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</si>
  <si>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</si>
  <si>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</si>
  <si>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</si>
  <si>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</si>
  <si>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</si>
  <si>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</si>
  <si>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</si>
  <si>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</si>
  <si>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</si>
  <si>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</si>
  <si>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</si>
  <si>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</si>
  <si>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</si>
  <si>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</si>
  <si>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</si>
  <si>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</si>
  <si>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</si>
  <si>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</si>
  <si>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</si>
  <si>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</si>
  <si>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</si>
  <si>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</si>
  <si>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</si>
  <si>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</si>
  <si>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</si>
  <si>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</si>
  <si>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</si>
  <si>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</si>
  <si>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</si>
  <si>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</si>
  <si>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</si>
  <si>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</si>
  <si>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</si>
  <si>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</si>
  <si>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</si>
  <si>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</si>
  <si>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</si>
  <si>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</si>
  <si>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</si>
  <si>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</si>
  <si>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</si>
  <si>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</si>
  <si>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</si>
  <si>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</si>
  <si>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</si>
  <si>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</si>
  <si>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</si>
  <si>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</si>
  <si>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</si>
  <si>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</si>
  <si>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</si>
  <si>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</si>
  <si>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</si>
  <si>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</si>
  <si>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</si>
  <si>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</si>
  <si>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</si>
  <si>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</si>
  <si>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</si>
  <si>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</si>
  <si>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</si>
  <si>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</si>
  <si>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</si>
  <si>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</si>
  <si>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</si>
  <si>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</si>
  <si>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</si>
  <si>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</si>
  <si>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</si>
  <si>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</si>
  <si>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</si>
  <si>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</si>
  <si>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</si>
  <si>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</si>
  <si>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</si>
  <si>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</si>
  <si>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</si>
  <si>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</si>
  <si>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</si>
  <si>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</si>
  <si>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</si>
  <si>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</si>
  <si>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</si>
  <si>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</si>
  <si>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</si>
  <si>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</si>
  <si>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</si>
  <si>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</si>
  <si>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</si>
  <si>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</si>
  <si>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</si>
  <si>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</si>
  <si>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</si>
  <si>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</si>
  <si>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</si>
  <si>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</si>
  <si>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</si>
  <si>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</si>
  <si>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</si>
  <si>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</si>
  <si>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</si>
  <si>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</si>
  <si>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</si>
  <si>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</si>
  <si>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</si>
  <si>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</si>
  <si>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</si>
  <si>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</si>
  <si>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</si>
  <si>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</si>
  <si>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</si>
  <si>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</si>
  <si>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</si>
  <si>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</si>
  <si>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</si>
  <si>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</si>
  <si>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</si>
  <si>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</si>
  <si>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</si>
  <si>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</si>
  <si>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</si>
  <si>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</si>
  <si>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</si>
  <si>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</si>
  <si>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</si>
  <si>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</si>
  <si>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</si>
  <si>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</si>
  <si>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</si>
  <si>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</si>
  <si>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</si>
  <si>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</si>
  <si>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</si>
  <si>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</si>
  <si>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</si>
  <si>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</si>
  <si>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</si>
  <si>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</si>
  <si>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</si>
  <si>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</si>
  <si>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</si>
  <si>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</si>
  <si>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</si>
  <si>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</si>
  <si>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</si>
  <si>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</si>
  <si>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</si>
  <si>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</si>
  <si>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</si>
  <si>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</si>
  <si>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</si>
  <si>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</si>
  <si>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</si>
  <si>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</si>
  <si>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</si>
  <si>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</si>
  <si>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</si>
  <si>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</si>
  <si>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</si>
  <si>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</si>
  <si>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</si>
  <si>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</si>
  <si>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</si>
  <si>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</si>
  <si>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</si>
  <si>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</si>
  <si>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</si>
  <si>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</si>
  <si>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</si>
  <si>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</si>
  <si>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</si>
  <si>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</si>
  <si>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</si>
  <si>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</si>
  <si>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</si>
  <si>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</si>
  <si>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</si>
  <si>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</si>
  <si>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</si>
  <si>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</si>
  <si>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</si>
  <si>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</si>
  <si>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</si>
  <si>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</si>
  <si>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</si>
  <si>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</si>
  <si>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</si>
  <si>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</si>
  <si>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</si>
  <si>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</si>
  <si>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</si>
  <si>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</si>
  <si>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</si>
  <si>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</si>
  <si>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</si>
  <si>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</si>
  <si>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</si>
  <si>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</si>
  <si>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</si>
  <si>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</si>
  <si>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</si>
  <si>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</si>
  <si>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</si>
  <si>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</si>
  <si>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</si>
  <si>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</si>
  <si>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</si>
  <si>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</si>
  <si>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</si>
  <si>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</si>
  <si>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</si>
  <si>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</si>
  <si>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</si>
  <si>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</si>
  <si>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</si>
  <si>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</si>
  <si>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</si>
  <si>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</si>
  <si>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</si>
  <si>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</si>
  <si>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</si>
  <si>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</si>
  <si>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</si>
  <si>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</si>
  <si>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</si>
  <si>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</si>
  <si>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</si>
  <si>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</si>
  <si>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</si>
  <si>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</si>
  <si>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</si>
  <si>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</si>
  <si>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</si>
  <si>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</si>
  <si>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</si>
  <si>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</si>
  <si>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</si>
  <si>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</si>
  <si>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</si>
  <si>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</si>
  <si>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</si>
  <si>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</si>
  <si>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</si>
  <si>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</si>
  <si>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</si>
  <si>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</si>
  <si>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</si>
  <si>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</si>
  <si>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</si>
  <si>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</si>
  <si>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</si>
  <si>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</si>
  <si>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</si>
  <si>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</si>
  <si>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</si>
  <si>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</si>
  <si>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</si>
  <si>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</si>
  <si>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</si>
  <si>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</si>
  <si>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</si>
  <si>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</si>
  <si>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</si>
  <si>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</si>
  <si>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</si>
  <si>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</si>
  <si>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</si>
  <si>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</si>
  <si>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</si>
  <si>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</si>
  <si>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</si>
  <si>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</si>
  <si>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</si>
  <si>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</si>
  <si>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</si>
  <si>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</si>
  <si>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</si>
  <si>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</si>
  <si>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</si>
  <si>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</si>
  <si>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</si>
  <si>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</si>
  <si>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</si>
  <si>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</si>
  <si>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</si>
  <si>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</si>
  <si>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</si>
  <si>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</si>
  <si>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</si>
  <si>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</si>
  <si>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</si>
  <si>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</si>
  <si>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</si>
  <si>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</si>
  <si>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</si>
  <si>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</si>
  <si>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</si>
  <si>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</si>
  <si>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</si>
  <si>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</si>
  <si>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</si>
  <si>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</si>
  <si>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</si>
  <si>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</si>
  <si>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</si>
  <si>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</si>
  <si>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</si>
  <si>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</si>
  <si>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</si>
  <si>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</si>
  <si>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</si>
  <si>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</si>
  <si>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</si>
  <si>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</si>
  <si>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</si>
  <si>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</si>
  <si>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</si>
  <si>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</si>
  <si>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</si>
  <si>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</si>
  <si>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</si>
  <si>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</si>
  <si>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</si>
  <si>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</si>
  <si>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</si>
  <si>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</si>
  <si>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</si>
  <si>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</si>
  <si>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</si>
  <si>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</si>
  <si>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</si>
  <si>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</si>
  <si>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</si>
  <si>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</si>
  <si>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</si>
  <si>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</si>
  <si>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</si>
  <si>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</si>
  <si>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</si>
  <si>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</si>
  <si>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</si>
  <si>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</si>
  <si>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</si>
  <si>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</si>
  <si>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</si>
  <si>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</si>
  <si>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</si>
  <si>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</si>
  <si>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</si>
  <si>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</si>
  <si>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</si>
  <si>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</si>
  <si>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</si>
  <si>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</si>
  <si>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</si>
  <si>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</si>
  <si>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</si>
  <si>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</si>
  <si>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</si>
  <si>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</si>
  <si>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</si>
  <si>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</si>
  <si>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</si>
  <si>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</si>
  <si>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</si>
  <si>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</si>
  <si>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</si>
  <si>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</si>
  <si>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</si>
  <si>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</si>
  <si>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</si>
  <si>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</si>
  <si>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</si>
  <si>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</si>
  <si>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</si>
  <si>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</si>
  <si>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</si>
  <si>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</si>
  <si>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</si>
  <si>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</si>
  <si>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</si>
  <si>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</si>
  <si>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</si>
  <si>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</si>
  <si>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</si>
  <si>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</si>
  <si>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</si>
  <si>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</si>
  <si>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</si>
  <si>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</si>
  <si>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</si>
  <si>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</si>
  <si>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</si>
  <si>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</si>
  <si>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</si>
  <si>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</si>
  <si>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</si>
  <si>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</si>
  <si>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</si>
  <si>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</si>
  <si>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</si>
  <si>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</si>
  <si>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</si>
  <si>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</si>
  <si>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</si>
  <si>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</si>
  <si>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</si>
  <si>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</si>
  <si>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</si>
  <si>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</si>
  <si>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</si>
  <si>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</si>
  <si>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</si>
  <si>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</si>
  <si>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</si>
  <si>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</si>
  <si>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</si>
  <si>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</si>
  <si>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</si>
  <si>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</si>
  <si>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</si>
  <si>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</si>
  <si>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</si>
  <si>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</si>
  <si>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</si>
  <si>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</si>
  <si>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</si>
  <si>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</si>
  <si>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</si>
  <si>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</si>
  <si>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</si>
  <si>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</si>
  <si>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</si>
  <si>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</si>
  <si>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</si>
  <si>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</si>
  <si>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</si>
  <si>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</si>
  <si>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</si>
  <si>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</si>
  <si>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</si>
  <si>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</si>
  <si>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</si>
  <si>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</si>
  <si>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</si>
  <si>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</si>
  <si>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</si>
  <si>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</si>
  <si>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</si>
  <si>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</si>
  <si>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</si>
  <si>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</si>
  <si>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</si>
  <si>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</si>
  <si>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</si>
  <si>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</si>
  <si>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</si>
  <si>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</si>
  <si>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</si>
  <si>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</si>
  <si>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</si>
  <si>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</si>
  <si>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</si>
  <si>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</si>
  <si>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</si>
  <si>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</si>
  <si>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</si>
  <si>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</si>
  <si>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</si>
  <si>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</si>
  <si>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</si>
  <si>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</si>
  <si>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</si>
  <si>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</si>
  <si>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</si>
  <si>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</si>
  <si>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</si>
  <si>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</si>
  <si>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</si>
  <si>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</si>
  <si>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</si>
  <si>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</si>
  <si>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</si>
  <si>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</si>
  <si>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</si>
  <si>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</si>
  <si>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</si>
  <si>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</si>
  <si>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</si>
  <si>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</si>
  <si>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</si>
  <si>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</si>
  <si>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</si>
  <si>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</si>
  <si>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</si>
  <si>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</si>
  <si>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</si>
  <si>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</si>
  <si>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</si>
  <si>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</si>
  <si>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</si>
  <si>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</si>
  <si>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</si>
  <si>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</si>
  <si>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</si>
  <si>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</si>
  <si>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</si>
  <si>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</si>
  <si>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</si>
  <si>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</si>
  <si>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</si>
  <si>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</si>
  <si>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</si>
  <si>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</si>
  <si>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</si>
  <si>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</si>
  <si>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</si>
  <si>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</si>
  <si>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</si>
  <si>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</si>
  <si>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</si>
  <si>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</si>
  <si>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</si>
  <si>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</si>
  <si>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</si>
  <si>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</si>
  <si>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</si>
  <si>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</si>
  <si>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</si>
  <si>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</si>
  <si>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</si>
  <si>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</si>
  <si>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</si>
  <si>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</si>
  <si>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</si>
  <si>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</si>
  <si>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</si>
  <si>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</si>
  <si>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</si>
  <si>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</si>
  <si>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</si>
  <si>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</si>
  <si>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</si>
  <si>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</si>
  <si>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</si>
  <si>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</si>
  <si>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</si>
  <si>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</si>
  <si>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</si>
  <si>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</si>
  <si>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</si>
  <si>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</si>
  <si>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</si>
  <si>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</si>
  <si>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</si>
  <si>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</si>
  <si>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</si>
  <si>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</si>
  <si>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</si>
  <si>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</si>
  <si>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</si>
  <si>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</si>
  <si>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</si>
  <si>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</si>
  <si>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</si>
  <si>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</si>
  <si>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</si>
  <si>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</si>
  <si>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</si>
  <si>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</si>
  <si>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</si>
  <si>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</si>
  <si>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</si>
  <si>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</si>
  <si>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</si>
  <si>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</si>
  <si>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</si>
  <si>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</si>
  <si>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</si>
  <si>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</si>
  <si>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</si>
  <si>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</si>
  <si>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</si>
  <si>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</si>
  <si>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</si>
  <si>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</si>
  <si>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</si>
  <si>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</si>
  <si>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</si>
  <si>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</si>
  <si>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</si>
  <si>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</si>
  <si>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</si>
  <si>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</si>
  <si>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</si>
  <si>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</si>
  <si>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</si>
  <si>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</si>
  <si>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</si>
  <si>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</si>
  <si>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</si>
  <si>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</si>
  <si>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</si>
  <si>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</si>
  <si>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</si>
  <si>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</si>
  <si>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</si>
  <si>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</si>
  <si>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</si>
  <si>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</si>
  <si>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</si>
  <si>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</si>
  <si>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</si>
  <si>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</si>
  <si>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</si>
  <si>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</si>
  <si>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</si>
  <si>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</si>
  <si>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</si>
  <si>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</si>
  <si>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</si>
  <si>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</si>
  <si>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</si>
  <si>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</si>
  <si>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</si>
  <si>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</si>
  <si>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</si>
  <si>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</si>
  <si>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</si>
  <si>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</si>
  <si>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</si>
  <si>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</si>
  <si>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</si>
  <si>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</si>
  <si>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</si>
  <si>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</si>
  <si>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</si>
  <si>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</si>
  <si>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</si>
  <si>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</si>
  <si>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</si>
  <si>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</si>
  <si>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</si>
  <si>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</si>
  <si>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</si>
  <si>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</si>
  <si>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</si>
  <si>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</si>
  <si>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</si>
  <si>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</si>
  <si>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</si>
  <si>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</si>
  <si>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</si>
  <si>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</si>
  <si>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</si>
  <si>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</si>
  <si>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</si>
  <si>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</si>
  <si>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</si>
  <si>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</si>
  <si>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</si>
  <si>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</si>
  <si>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</si>
  <si>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</si>
  <si>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</si>
  <si>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</si>
  <si>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</si>
  <si>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</si>
  <si>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</si>
  <si>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</si>
  <si>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</si>
  <si>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</si>
  <si>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</si>
  <si>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</si>
  <si>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</si>
  <si>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</si>
  <si>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</si>
  <si>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</si>
  <si>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</si>
  <si>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</si>
  <si>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</si>
  <si>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</si>
  <si>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</si>
  <si>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</si>
  <si>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</si>
  <si>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</si>
  <si>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</si>
  <si>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</si>
  <si>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</si>
  <si>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</si>
  <si>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</si>
  <si>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</si>
  <si>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</si>
  <si>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</si>
  <si>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</si>
  <si>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</si>
  <si>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</si>
  <si>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</si>
  <si>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</si>
  <si>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</si>
  <si>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</si>
  <si>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</si>
  <si>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</si>
  <si>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</si>
  <si>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</si>
  <si>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</si>
  <si>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</si>
  <si>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</si>
  <si>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</si>
  <si>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</si>
  <si>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</si>
  <si>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</si>
  <si>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</si>
  <si>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</si>
  <si>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</si>
  <si>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</si>
  <si>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</si>
  <si>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</si>
  <si>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</si>
  <si>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</si>
  <si>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</si>
  <si>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</si>
  <si>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</si>
  <si>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</si>
  <si>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</si>
  <si>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</si>
  <si>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</si>
  <si>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</si>
  <si>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</si>
  <si>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</si>
  <si>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</si>
  <si>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</si>
  <si>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</si>
  <si>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</si>
  <si>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</si>
  <si>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</si>
  <si>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</si>
  <si>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</si>
  <si>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</si>
  <si>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</si>
  <si>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</si>
  <si>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</si>
  <si>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</si>
  <si>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</si>
  <si>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</si>
  <si>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</si>
  <si>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</si>
  <si>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</si>
  <si>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</si>
  <si>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</si>
  <si>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</si>
  <si>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</si>
  <si>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</si>
  <si>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</si>
  <si>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</si>
  <si>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</si>
  <si>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</si>
  <si>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</si>
  <si>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</si>
  <si>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</si>
  <si>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</si>
  <si>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</si>
  <si>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</si>
  <si>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</si>
  <si>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</si>
  <si>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</si>
  <si>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</si>
  <si>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</si>
  <si>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</si>
  <si>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</si>
  <si>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</si>
  <si>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</si>
  <si>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</si>
  <si>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</si>
  <si>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</si>
  <si>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</si>
  <si>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</si>
  <si>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</si>
  <si>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</si>
  <si>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</si>
  <si>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</si>
  <si>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</si>
  <si>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</si>
  <si>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</si>
  <si>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</si>
  <si>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</si>
  <si>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</si>
  <si>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</si>
  <si>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</si>
  <si>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</si>
  <si>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</si>
  <si>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</si>
  <si>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</si>
  <si>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</si>
  <si>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</si>
  <si>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</si>
  <si>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</si>
  <si>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</si>
  <si>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</si>
  <si>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</si>
  <si>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</si>
  <si>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</si>
  <si>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</si>
  <si>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</si>
  <si>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</si>
  <si>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</si>
  <si>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</si>
  <si>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</si>
  <si>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</si>
  <si>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</si>
  <si>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</si>
  <si>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</si>
  <si>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</si>
  <si>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</si>
  <si>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</si>
  <si>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</si>
  <si>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</si>
  <si>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</si>
  <si>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</si>
  <si>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</si>
  <si>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</si>
  <si>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</si>
  <si>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</si>
  <si>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</si>
  <si>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</si>
  <si>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</si>
  <si>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</si>
  <si>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</si>
  <si>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</si>
  <si>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</si>
  <si>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</si>
  <si>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</si>
  <si>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</si>
  <si>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</si>
  <si>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</si>
  <si>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</si>
  <si>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</si>
  <si>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</si>
  <si>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</si>
  <si>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</si>
  <si>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</si>
  <si>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</si>
  <si>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</si>
  <si>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</si>
  <si>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</si>
  <si>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</si>
  <si>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</si>
  <si>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</si>
  <si>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</si>
  <si>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</si>
  <si>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</si>
  <si>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</si>
  <si>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</si>
  <si>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</si>
  <si>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</si>
  <si>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</si>
  <si>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</si>
  <si>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</si>
  <si>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</si>
  <si>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</si>
  <si>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</si>
  <si>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</si>
  <si>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</si>
  <si>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</si>
  <si>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</si>
  <si>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</si>
  <si>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</si>
  <si>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</si>
  <si>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</si>
  <si>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</si>
  <si>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</si>
  <si>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</si>
  <si>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</si>
  <si>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</si>
  <si>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</si>
  <si>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</si>
  <si>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</si>
  <si>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</si>
  <si>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</si>
  <si>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</si>
  <si>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</si>
  <si>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</si>
  <si>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</si>
  <si>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</si>
  <si>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</si>
  <si>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</si>
  <si>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</si>
  <si>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</si>
  <si>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</si>
  <si>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</si>
  <si>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</si>
  <si>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</si>
  <si>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</si>
  <si>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</si>
  <si>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</si>
  <si>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</si>
  <si>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</si>
  <si>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</si>
  <si>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</si>
  <si>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</si>
  <si>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</si>
  <si>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</si>
  <si>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</si>
  <si>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</si>
  <si>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</si>
  <si>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</si>
  <si>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</si>
  <si>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</si>
  <si>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</si>
  <si>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</si>
  <si>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</si>
  <si>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</si>
  <si>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</si>
  <si>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</si>
  <si>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</si>
  <si>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</si>
  <si>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</si>
  <si>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</si>
  <si>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</si>
  <si>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</si>
  <si>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</si>
  <si>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</si>
  <si>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</si>
  <si>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</si>
  <si>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</si>
  <si>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</si>
  <si>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</si>
  <si>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</si>
  <si>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</si>
  <si>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</si>
  <si>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</si>
  <si>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</si>
  <si>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</si>
  <si>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</si>
  <si>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</si>
  <si>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</si>
  <si>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</si>
  <si>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</si>
  <si>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</si>
  <si>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</si>
  <si>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</si>
  <si>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</si>
  <si>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</si>
  <si>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</si>
  <si>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</si>
  <si>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</si>
  <si>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</si>
  <si>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</si>
  <si>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</si>
  <si>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</si>
  <si>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</si>
  <si>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</si>
  <si>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</si>
  <si>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</si>
  <si>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</si>
  <si>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</si>
  <si>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</si>
  <si>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</si>
  <si>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</si>
  <si>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</si>
  <si>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</si>
  <si>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</si>
  <si>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</si>
  <si>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</si>
  <si>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</si>
  <si>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</si>
  <si>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</si>
  <si>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</si>
  <si>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</si>
  <si>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</si>
  <si>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</si>
  <si>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</si>
  <si>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</si>
  <si>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</si>
  <si>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</si>
  <si>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</si>
  <si>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</si>
  <si>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</si>
  <si>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</si>
  <si>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</si>
  <si>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</si>
  <si>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</si>
  <si>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</si>
  <si>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</si>
  <si>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</si>
  <si>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</si>
  <si>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</si>
  <si>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</si>
  <si>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</si>
  <si>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</si>
  <si>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</si>
  <si>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</si>
  <si>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</si>
  <si>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</si>
  <si>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</si>
  <si>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</si>
  <si>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</si>
  <si>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</si>
  <si>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</si>
  <si>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</si>
  <si>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</si>
  <si>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</si>
  <si>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</si>
  <si>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</si>
  <si>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</si>
  <si>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</si>
  <si>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</si>
  <si>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</si>
  <si>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</si>
  <si>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</si>
  <si>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</si>
  <si>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</si>
  <si>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</si>
  <si>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</si>
  <si>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</si>
  <si>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</si>
  <si>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</si>
  <si>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</si>
  <si>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</si>
  <si>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</si>
  <si>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</si>
  <si>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</si>
  <si>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</si>
  <si>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</si>
  <si>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</si>
  <si>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</si>
  <si>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</si>
  <si>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</si>
  <si>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</si>
  <si>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</si>
  <si>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</si>
  <si>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</si>
  <si>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</si>
  <si>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</si>
  <si>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</si>
  <si>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</si>
  <si>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</si>
  <si>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</si>
  <si>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</si>
  <si>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</si>
  <si>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</si>
  <si>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</si>
  <si>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</si>
  <si>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</si>
  <si>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</si>
  <si>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</si>
  <si>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</si>
  <si>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</si>
  <si>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</si>
  <si>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</si>
  <si>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</si>
  <si>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</si>
  <si>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</si>
  <si>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</si>
  <si>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</si>
  <si>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</si>
  <si>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</si>
  <si>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</si>
  <si>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</si>
  <si>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</si>
  <si>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</si>
  <si>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</si>
  <si>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</si>
  <si>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</si>
  <si>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</si>
  <si>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</si>
  <si>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</si>
  <si>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</si>
  <si>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</si>
  <si>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</si>
  <si>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</si>
  <si>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</si>
  <si>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</si>
  <si>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</si>
  <si>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</si>
  <si>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</si>
  <si>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</si>
  <si>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</si>
  <si>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</si>
  <si>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</si>
  <si>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</si>
  <si>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</si>
  <si>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</si>
  <si>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</si>
  <si>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</si>
  <si>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</si>
  <si>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</si>
  <si>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</si>
  <si>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</si>
  <si>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</si>
  <si>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</si>
  <si>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</si>
  <si>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</si>
  <si>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</si>
  <si>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</si>
  <si>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</si>
  <si>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</si>
  <si>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</si>
  <si>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</si>
  <si>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</si>
  <si>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</si>
  <si>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</si>
  <si>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</si>
  <si>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</si>
  <si>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</si>
  <si>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</si>
  <si>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</si>
  <si>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</si>
  <si>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</si>
  <si>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</si>
  <si>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</si>
  <si>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</si>
  <si>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</si>
  <si>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</si>
  <si>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</si>
  <si>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</si>
  <si>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</si>
  <si>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</si>
  <si>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</si>
  <si>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</si>
  <si>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</si>
  <si>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</si>
  <si>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</si>
  <si>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</si>
  <si>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</si>
  <si>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</si>
  <si>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</si>
  <si>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</si>
  <si>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</si>
  <si>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</si>
  <si>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</si>
  <si>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</si>
  <si>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</si>
  <si>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</si>
  <si>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</si>
  <si>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</si>
  <si>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</si>
  <si>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</si>
  <si>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</si>
  <si>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</si>
  <si>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</si>
  <si>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</si>
  <si>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</si>
  <si>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</si>
  <si>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</si>
  <si>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</si>
  <si>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</si>
  <si>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</si>
  <si>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</si>
  <si>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</si>
  <si>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</si>
  <si>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</si>
  <si>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</si>
  <si>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</si>
  <si>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</si>
  <si>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</si>
  <si>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</si>
  <si>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</si>
  <si>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</si>
  <si>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</si>
  <si>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</si>
  <si>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</si>
  <si>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</si>
  <si>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</si>
  <si>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</si>
  <si>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</si>
  <si>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</si>
  <si>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</si>
  <si>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</si>
  <si>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</si>
  <si>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</si>
  <si>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</si>
  <si>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</si>
  <si>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</si>
  <si>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</si>
  <si>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</si>
  <si>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</si>
  <si>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</si>
  <si>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</si>
  <si>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</si>
  <si>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</si>
  <si>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</si>
  <si>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</si>
  <si>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</si>
  <si>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</si>
  <si>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</si>
  <si>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</si>
  <si>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</si>
  <si>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</si>
  <si>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</si>
  <si>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</si>
  <si>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</si>
  <si>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</si>
  <si>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</si>
  <si>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</si>
  <si>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</si>
  <si>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</si>
  <si>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</si>
  <si>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</si>
  <si>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</si>
  <si>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</si>
  <si>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</si>
  <si>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</si>
  <si>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</si>
  <si>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</si>
  <si>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</si>
  <si>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</si>
  <si>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</si>
  <si>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</si>
  <si>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</si>
  <si>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</si>
  <si>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</si>
  <si>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</si>
  <si>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</si>
  <si>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</si>
  <si>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</si>
  <si>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</si>
  <si>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</si>
  <si>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</si>
  <si>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</si>
  <si>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</si>
  <si>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</si>
  <si>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</si>
  <si>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</si>
  <si>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</si>
  <si>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</si>
  <si>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</si>
  <si>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</si>
  <si>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</si>
  <si>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</si>
  <si>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</si>
  <si>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</si>
  <si>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</si>
  <si>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</si>
  <si>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</si>
  <si>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</si>
  <si>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</si>
  <si>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</si>
  <si>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</si>
  <si>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</si>
  <si>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</si>
  <si>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</si>
  <si>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</si>
  <si>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</si>
  <si>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</si>
  <si>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</si>
  <si>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</si>
  <si>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</si>
  <si>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</si>
  <si>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</si>
  <si>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</si>
  <si>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</si>
  <si>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</si>
  <si>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</si>
  <si>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</si>
  <si>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</si>
  <si>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</si>
  <si>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</si>
  <si>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</si>
  <si>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</si>
  <si>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</si>
  <si>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</si>
  <si>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</si>
  <si>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</si>
  <si>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</si>
  <si>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</si>
  <si>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</si>
  <si>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</si>
  <si>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</si>
  <si>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</si>
  <si>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</si>
  <si>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</si>
  <si>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</si>
  <si>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</si>
  <si>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</si>
  <si>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</si>
  <si>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</si>
  <si>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</si>
  <si>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</si>
  <si>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</si>
  <si>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</si>
  <si>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</si>
  <si>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</si>
  <si>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</si>
  <si>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</si>
  <si>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</si>
  <si>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</si>
  <si>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</si>
  <si>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</si>
  <si>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</si>
  <si>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</si>
  <si>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</si>
  <si>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</si>
  <si>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</si>
  <si>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</si>
  <si>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</si>
  <si>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</si>
  <si>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</si>
  <si>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</si>
  <si>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</si>
  <si>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</si>
  <si>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</si>
  <si>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</si>
  <si>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</si>
  <si>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</si>
  <si>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</si>
  <si>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</si>
  <si>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</si>
  <si>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</si>
  <si>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</si>
  <si>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</si>
  <si>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</si>
  <si>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</si>
  <si>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</si>
  <si>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</si>
  <si>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</si>
  <si>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</si>
  <si>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</si>
  <si>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</si>
  <si>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</si>
  <si>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</si>
  <si>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</si>
  <si>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</si>
  <si>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</si>
  <si>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</si>
  <si>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</si>
  <si>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</si>
  <si>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</si>
  <si>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</si>
  <si>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</si>
  <si>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</si>
  <si>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</si>
  <si>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</si>
  <si>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</si>
  <si>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</si>
  <si>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</si>
  <si>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</si>
  <si>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</si>
  <si>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</si>
  <si>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</si>
  <si>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</si>
  <si>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</si>
  <si>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</si>
  <si>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</si>
  <si>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</si>
  <si>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</si>
  <si>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</si>
  <si>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</si>
  <si>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</si>
  <si>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</si>
  <si>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</si>
  <si>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</si>
  <si>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</si>
  <si>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</si>
  <si>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</si>
  <si>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</si>
  <si>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</si>
  <si>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</si>
  <si>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</si>
  <si>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</si>
  <si>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</si>
  <si>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</si>
  <si>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</si>
  <si>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</si>
  <si>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</si>
  <si>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</si>
  <si>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</si>
  <si>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</si>
  <si>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</si>
  <si>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</si>
  <si>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</si>
  <si>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</si>
  <si>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</si>
  <si>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</si>
  <si>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</si>
  <si>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</si>
  <si>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</si>
  <si>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</si>
  <si>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</si>
  <si>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</si>
  <si>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</si>
  <si>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</si>
  <si>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</si>
  <si>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</si>
  <si>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</si>
  <si>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</si>
  <si>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</si>
  <si>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</si>
  <si>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</si>
  <si>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</si>
  <si>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</si>
  <si>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</si>
  <si>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</si>
  <si>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</si>
  <si>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</si>
  <si>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</si>
  <si>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</si>
  <si>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</si>
  <si>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</si>
  <si>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</si>
  <si>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</si>
  <si>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</si>
  <si>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</si>
  <si>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</si>
  <si>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</si>
  <si>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</si>
  <si>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</si>
  <si>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</si>
  <si>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</si>
  <si>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</si>
  <si>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</si>
  <si>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</si>
  <si>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</si>
  <si>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</si>
  <si>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</si>
  <si>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</si>
  <si>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</si>
  <si>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</si>
  <si>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</si>
  <si>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</si>
  <si>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</si>
  <si>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</si>
  <si>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</si>
  <si>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</si>
  <si>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</si>
  <si>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</si>
  <si>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</si>
  <si>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</si>
  <si>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</si>
  <si>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</si>
  <si>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</si>
  <si>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</si>
  <si>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</si>
  <si>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</si>
  <si>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</si>
  <si>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</si>
  <si>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</si>
  <si>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</si>
  <si>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</si>
  <si>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</si>
  <si>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</si>
  <si>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</si>
  <si>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</si>
  <si>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</si>
  <si>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</si>
  <si>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</si>
  <si>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</si>
  <si>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</si>
  <si>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</si>
  <si>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</si>
  <si>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</si>
  <si>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</si>
  <si>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</si>
  <si>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</si>
  <si>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</si>
  <si>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</si>
  <si>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</si>
  <si>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</si>
  <si>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</si>
  <si>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</si>
  <si>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</si>
  <si>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</si>
  <si>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</si>
  <si>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</si>
  <si>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</si>
  <si>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</si>
  <si>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</si>
  <si>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</si>
  <si>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</si>
  <si>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</si>
  <si>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</si>
  <si>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</si>
  <si>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</si>
  <si>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</si>
  <si>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</si>
  <si>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</si>
  <si>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</si>
  <si>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</si>
  <si>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</si>
  <si>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</si>
  <si>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</si>
  <si>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</si>
  <si>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</si>
  <si>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</si>
  <si>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</si>
  <si>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</si>
  <si>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</si>
  <si>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</si>
  <si>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ETA 25 min</t>
  </si>
  <si>
    <t xml:space="preserve"> PCM-20250215-00000830 </t>
  </si>
  <si>
    <t>LTE site still down and  site located in aramco area access issue need special permission</t>
  </si>
  <si>
    <t>PCM-20251028-00001142</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</si>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</sst>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295.59089814814797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45958.539324074074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45958.539324074074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45958.539324074074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45958.539324074074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45958.539324074074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45958.539324074074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45958.539324074074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45958.539324074074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45958.539324074074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45958.539324074074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45958.539324074074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45958.539324074074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45958.539324074074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45958.539324074074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45958.539324074074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45958.539324074074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45958.539324074074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45958.539324074074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45958.539324074074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45958.539324074074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45958.539324074074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45958.539324074074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45958.539324074074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45958.539324074074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45958.539324074074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45958.539324074074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45958.539324074074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45958.539324074074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45958.539324074074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45958.539324074074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45958.539324074074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45958.539324074074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45958.539324074074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45958.539324074074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45958.539324074074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45958.539324074074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45958.539324074074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45958.539324074074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45958.539324074074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45958.539324074074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45958.539324074074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45958.539324074074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45958.539324074074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45958.539324074074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45958.539324074074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45958.539324074074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45958.539324074074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133.53948611111264</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7.5365740740380716E-2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6.0446759256592486E-2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45958.539324074074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45958.539324074074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45958.539324074074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45958.539324074074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45958.539324074074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45958.539324074074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45958.539324074074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45958.539324074074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45958.539324074074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45958.539324074074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45958.539324074074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45958.539324074074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45958.539324074074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45958.539324074074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45958.539324074074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45958.539324074074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45958.539324074074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45958.539324074074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45958.539324074074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45958.539324074074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45958.539324074074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45958.539324074074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45958.539324074074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45958.539324074074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45958.539324074074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45958.539324074074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45958.539324074074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45958.539324074074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45958.539324074074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45958.539324074074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45958.539324074074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45958.539324074074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45958.539324074074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45958.539324074074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45958.539324074074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45958.539324074074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45958.539324074074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45958.539324074074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45958.539324074074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45958.539324074074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45958.539324074074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45958.539324074074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45958.539324074074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45958.539324074074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45958.539324074074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45958.539324074074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45958.539324074074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45958.539324074074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45958.539324074074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45958.539324074074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45958.539324074074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45958.539324074074</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45958.539324074074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45958.539324074074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45958.539324074074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45958.539324074074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45958.539324074074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45958.539324074074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45958.539324074074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45958.539324074074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45958.539324074074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45958.539324074074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45958.539324074074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45958.539324074074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45958.539324074074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45958.539324074074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45958.539324074074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45958.539324074074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45958.539324074074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45958.539324074074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45958.539324074074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45958.539324074074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45958.539324074074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45958.539324074074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45958.539324074074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45958.539324074074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45958.539324074074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45958.539324074074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45958.539324074074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45958.539324074074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45958.539324074074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45958.539324074074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45958.539324074074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45958.539324074074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45958.539324074074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45958.539324074074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45958.539324074074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45958.539324074074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45958.539324074074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45958.539324074074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45958.539324074074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45958.539324074074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45958.539324074074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45958.539324074074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45958.539324074074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45958.539324074074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45958.539324074074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45958.539324074074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45958.539324074074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45958.539324074074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45958.539324074074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45958.539324074074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45958.539324074074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45958.539324074074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45958.539324074074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45958.539324074074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45958.539324074074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45958.539324074074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45958.539324074074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45958.539324074074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45958.539324074074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45958.539324074074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45958.539324074074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45958.539324074074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45958.539324074074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45958.539324074074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45958.539324074074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45958.539324074074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45958.539324074074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45958.539324074074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45958.539324074074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45958.539324074074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45958.539324074074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45958.539324074074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45958.539324074074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45958.539324074074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45958.539324074074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45958.539324074074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45958.539324074074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45958.539324074074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45958.539324074074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45958.539324074074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45958.539324074074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45958.539324074074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45958.539324074074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45958.539324074074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45958.539324074074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45958.539324074074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45958.539324074074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45958.539324074074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45958.539324074074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45958.539324074074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45958.539324074074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45958.539324074074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45958.539324074074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45958.539324074074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45958.539324074074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45958.539324074074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45958.539324074074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45958.539324074074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45958.539324074074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45958.539324074074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45958.539324074074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45958.539324074074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45958.539324074074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45958.539324074074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45958.539324074074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45958.539324074074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45958.539324074074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45958.539324074074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45958.539324074074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45958.539324074074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45958.539324074074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45958.539324074074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45958.539324074074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45958.539324074074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45958.539324074074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45958.539324074074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45958.539324074074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45958.539324074074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45958.539324074074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45958.539324074074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45958.539324074074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45958.539324074074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45958.539324074074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45958.539324074074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45958.539324074074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45958.539324074074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45958.539324074074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45958.539324074074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45958.539324074074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45958.539324074074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45958.539324074074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45958.539324074074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45958.539324074074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45958.539324074074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45958.539324074074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45958.539324074074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45958.539324074074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45958.539324074074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45958.539324074074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45958.539324074074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45958.539324074074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45958.539324074074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45958.539324074074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45958.539324074074</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45958.539324074074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45958.539324074074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45958.539324074074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45958.539324074074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45958.539324074074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45958.539324074074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45958.539324074074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45958.539324074074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45958.539324074074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45958.539324074074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45958.539324074074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45958.539324074074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45958.539324074074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45958.539324074074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45958.539324074074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45958.539324074074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45958.539324074074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45958.539324074074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45958.539324074074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45958.539324074074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45958.539324074074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45958.539324074074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45958.539324074074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45958.539324074074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45958.539324074074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45958.539324074074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45958.539324074074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45958.539324074074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45958.539324074074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45958.539324074074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45958.539324074074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45958.539324074074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45958.539324074074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45958.539324074074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45958.539324074074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45958.539324074074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45958.539324074074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45958.539324074074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45958.539324074074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45958.539324074074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45958.539324074074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45958.539324074074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45958.539324074074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45958.539324074074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45958.539324074074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45958.539324074074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45958.539324074074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45958.539324074074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45958.539324074074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45958.539324074074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45958.539324074074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45958.539324074074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45958.539324074074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45958.539324074074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45958.539324074074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45958.539324074074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45958.539324074074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45958.539324074074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45958.539324074074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45958.539324074074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45958.539324074074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45958.539324074074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45958.539324074074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45958.539324074074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45958.539324074074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45958.539324074074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45958.539324074074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45958.539324074074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45958.539324074074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45958.539324074074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45958.539324074074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45958.539324074074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45958.539324074074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45958.539324074074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45958.539324074074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45958.539324074074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45958.539324074074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45958.539324074074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45958.539324074074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45958.539324074074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45958.539324074074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45958.539324074074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45958.539324074074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45958.539324074074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45958.539324074074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45958.539324074074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45958.539324074074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45958.539324074074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45958.539324074074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45958.539324074074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45958.539324074074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45958.539324074074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45958.539324074074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45958.539324074074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45958.539324074074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45958.539324074074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45958.539324074074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45958.539324074074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45958.539324074074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45958.539324074074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45958.539324074074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45958.539324074074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45958.539324074074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45958.539324074074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45958.539324074074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45958.539324074074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45958.539324074074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45958.539324074074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45958.539324074074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45958.539324074074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45958.539324074074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45958.539324074074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45958.539324074074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45958.539324074074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45958.539324074074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45958.539324074074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45958.539324074074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45958.539324074074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45958.539324074074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45958.539324074074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45958.539324074074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45958.539324074074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45958.539324074074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45958.539324074074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45958.539324074074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45958.539324074074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45958.539324074074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45958.539324074074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45958.539324074074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45958.539324074074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45958.539324074074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45958.539324074074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45958.539324074074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45958.539324074074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45958.539324074074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45958.539324074074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45958.539324074074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45958.539324074074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45958.539324074074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45958.539324074074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45958.539324074074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45958.539324074074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45958.539324074074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45958.539324074074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45958.539324074074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45958.539324074074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45958.539324074074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45958.539324074074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45958.539324074074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45958.539324074074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45958.539324074074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45958.539324074074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45958.539324074074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45958.539324074074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45958.539324074074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45958.539324074074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45958.539324074074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45958.539324074074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45958.539324074074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45958.539324074074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45958.539324074074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45958.539324074074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45958.539324074074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45958.539324074074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45958.539324074074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45958.539324074074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45958.539324074074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45958.539324074074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45958.539324074074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45958.539324074074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45958.539324074074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45958.539324074074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45958.539324074074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45958.539324074074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45958.539324074074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45958.539324074074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45958.539324074074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45958.539324074074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45958.539324074074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45958.539324074074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45958.539324074074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45958.539324074074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45958.539324074074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45958.539324074074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45958.539324074074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45958.539324074074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45958.539324074074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45958.539324074074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45958.539324074074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45958.539324074074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45958.539324074074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45958.539324074074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45958.539324074074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45958.539324074074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45958.539324074074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45958.539324074074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45958.539324074074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45958.539324074074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45958.539324074074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45958.539324074074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45958.539324074074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45958.539324074074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45958.539324074074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45958.539324074074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45958.539324074074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45958.539324074074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45958.539324074074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45958.539324074074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45958.539324074074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45958.539324074074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45958.539324074074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45958.539324074074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45958.539324074074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45958.539324074074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45958.539324074074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45958.539324074074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45958.539324074074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45958.539324074074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45958.539324074074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45958.539324074074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45958.539324074074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45958.539324074074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45958.539324074074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45958.539324074074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45958.539324074074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45958.539324074074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45958.539324074074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45958.539324074074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45958.539324074074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45958.539324074074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45958.539324074074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45958.539324074074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45958.539324074074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45958.539324074074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45958.539324074074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45958.539324074074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45958.539324074074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45958.539324074074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45958.539324074074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45958.539324074074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45958.539324074074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45958.539324074074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45958.539324074074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45958.539324074074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45958.539324074074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45958.539324074074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45958.539324074074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45958.539324074074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45958.539324074074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45958.539324074074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45958.539324074074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45958.539324074074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45958.539324074074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45958.539324074074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45958.539324074074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45958.539324074074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45958.539324074074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45958.539324074074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45958.539324074074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45958.539324074074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45958.539324074074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45958.539324074074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45958.539324074074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45958.539324074074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45958.539324074074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45958.539324074074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45958.539324074074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45958.539324074074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45958.539324074074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45958.539324074074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45958.539324074074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45958.539324074074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45958.539324074074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45958.539324074074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45958.539324074074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45958.539324074074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45958.539324074074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45958.539324074074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45958.539324074074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45958.539324074074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45958.539324074074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45958.539324074074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45958.539324074074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45958.539324074074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45958.539324074074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45958.539324074074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45958.539324074074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45958.539324074074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45958.539324074074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45958.539324074074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45958.539324074074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45958.539324074074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45958.539324074074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45958.539324074074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45958.539324074074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45958.539324074074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45958.539324074074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45958.539324074074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45958.539324074074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45958.539324074074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45958.539324074074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45958.539324074074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45958.539324074074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45958.539324074074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45958.539324074074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45958.539324074074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45958.539324074074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45958.539324074074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45958.539324074074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45958.539324074074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45958.539324074074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45958.539324074074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45958.539324074074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45958.539324074074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45958.539324074074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45958.539324074074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45958.539324074074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45958.539324074074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45958.539324074074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45958.539324074074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45958.539324074074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45958.539324074074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45958.539324074074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45958.539324074074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45958.539324074074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45958.539324074074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45958.539324074074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45958.539324074074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45958.539324074074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45958.539324074074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45958.539324074074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45958.539324074074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45958.539324074074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45958.539324074074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45958.539324074074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45958.539324074074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45958.539324074074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45958.539324074074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45958.539324074074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45958.539324074074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45958.539324074074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45958.539324074074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45958.539324074074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45958.539324074074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45958.539324074074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45958.539324074074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45958.539324074074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45958.539324074074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45958.539324074074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45958.539324074074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45958.539324074074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45958.539324074074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45958.539324074074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45958.539324074074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45958.539324074074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45958.539324074074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45958.539324074074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45958.539324074074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45958.539324074074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45958.539324074074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45958.539324074074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45958.539324074074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45958.539324074074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45958.539324074074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45958.539324074074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45958.539324074074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45958.539324074074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45958.539324074074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45958.539324074074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45958.539324074074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45958.539324074074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45958.539324074074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45958.539324074074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45958.539324074074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45958.539324074074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45958.539324074074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45958.539324074074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45958.539324074074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45958.539324074074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45958.539324074074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45958.539324074074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45958.539324074074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45958.539324074074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45958.539324074074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45958.539324074074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45958.539324074074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45958.539324074074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45958.539324074074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45958.539324074074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45958.539324074074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45958.539324074074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45958.539324074074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45958.539324074074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45958.539324074074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45958.539324074074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45958.539324074074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45958.539324074074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45958.539324074074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45958.539324074074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45958.539324074074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45958.539324074074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45958.539324074074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45958.539324074074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45958.539324074074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45958.539324074074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45958.539324074074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45958.539324074074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45958.539324074074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45958.539324074074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45958.539324074074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45958.539324074074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45958.539324074074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45958.539324074074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45958.539324074074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45958.539324074074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45958.539324074074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45958.539324074074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45958.539324074074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45958.539324074074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45958.539324074074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45958.539324074074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45958.539324074074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45958.539324074074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45958.539324074074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45958.539324074074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45958.539324074074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45958.539324074074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45958.539324074074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45958.539324074074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45958.539324074074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45958.539324074074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45958.539324074074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45958.539324074074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45958.539324074074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45958.539324074074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45958.539324074074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45958.539324074074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45958.539324074074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45958.539324074074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45958.539324074074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45958.539324074074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45958.539324074074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45958.539324074074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45958.539324074074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45958.539324074074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45958.539324074074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45958.539324074074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45958.539324074074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45958.539324074074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45958.539324074074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45958.539324074074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45958.539324074074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45958.539324074074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45958.539324074074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45958.539324074074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45958.539324074074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45958.539324074074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45958.539324074074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45958.539324074074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45958.539324074074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45958.539324074074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45958.539324074074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45958.539324074074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45958.539324074074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45958.539324074074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45958.539324074074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45958.539324074074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45958.539324074074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45958.539324074074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45958.539324074074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45958.539324074074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45958.539324074074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45958.539324074074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45958.539324074074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45958.539324074074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45958.539324074074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45958.539324074074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45958.539324074074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45958.539324074074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45958.539324074074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45958.539324074074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45958.539324074074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45958.539324074074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45958.539324074074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45958.539324074074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45958.539324074074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45958.539324074074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45958.539324074074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45958.539324074074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45958.539324074074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45958.539324074074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45958.539324074074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45958.539324074074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45958.539324074074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45958.539324074074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45958.539324074074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45958.539324074074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45958.539324074074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45958.539324074074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45958.539324074074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45958.539324074074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45958.539324074074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45958.539324074074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45958.539324074074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45958.539324074074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45958.539324074074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45958.539324074074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45958.539324074074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45958.539324074074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45958.539324074074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45958.539324074074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45958.539324074074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45958.539324074074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45958.539324074074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45958.539324074074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45958.539324074074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45958.539324074074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45958.539324074074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45958.539324074074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45958.539324074074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45958.539324074074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45958.539324074074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45958.539324074074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45958.539324074074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45958.539324074074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45958.539324074074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45958.539324074074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45958.539324074074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45958.539324074074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45958.539324074074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45958.539324074074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45958.539324074074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45958.539324074074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45958.539324074074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45958.539324074074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45958.539324074074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45958.539324074074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45958.539324074074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45958.539324074074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45958.539324074074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45958.539324074074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45958.539324074074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45958.539324074074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45958.539324074074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45958.539324074074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45958.539324074074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45958.539324074074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45958.539324074074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45958.539324074074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45958.539324074074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45958.539324074074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45958.539324074074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45958.539324074074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45958.539324074074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45958.539324074074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45958.539324074074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45958.539324074074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45958.539324074074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45958.539324074074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45958.539324074074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45958.539324074074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45958.539324074074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45958.539324074074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45958.539324074074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45958.539324074074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45958.539324074074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45958.539324074074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45958.539324074074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45958.539324074074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45958.539324074074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45958.539324074074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45958.539324074074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45958.539324074074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45958.539324074074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45958.539324074074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45958.539324074074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45958.539324074074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45958.539324074074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45958.539324074074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45958.539324074074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45958.539324074074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45958.539324074074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45958.539324074074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45958.539324074074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45958.539324074074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45958.539324074074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45958.539324074074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45958.539324074074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45958.539324074074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45958.539324074074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45958.539324074074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45958.539324074074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45958.539324074074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45958.539324074074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45958.539324074074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45958.539324074074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45958.539324074074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45958.539324074074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45958.539324074074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45958.539324074074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45958.539324074074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45958.539324074074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45958.539324074074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45958.539324074074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45958.539324074074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45958.539324074074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45958.539324074074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45958.539324074074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45958.539324074074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45958.539324074074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45958.539324074074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45958.539324074074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45958.539324074074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45958.539324074074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45958.539324074074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45958.539324074074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45958.539324074074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45958.539324074074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45958.539324074074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45958.539324074074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45958.539324074074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45958.539324074074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45958.539324074074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45958.539324074074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45958.539324074074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45958.539324074074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45958.539324074074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45958.539324074074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45958.539324074074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45958.539324074074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45958.539324074074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45958.539324074074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45958.539324074074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45958.539324074074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45958.539324074074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45958.539324074074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45958.539324074074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45958.539324074074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45958.539324074074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45958.539324074074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45958.539324074074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45958.539324074074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45958.539324074074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45958.539324074074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45958.539324074074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45958.539324074074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45958.539324074074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45958.539324074074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45958.539324074074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45958.539324074074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45958.539324074074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45958.539324074074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45958.539324074074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45958.539324074074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45958.539324074074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45958.539324074074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45958.539324074074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45958.539324074074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45958.539324074074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45958.539324074074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45958.539324074074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45958.539324074074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45958.539324074074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45958.539324074074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45958.539324074074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45958.539324074074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45958.539324074074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45958.539324074074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45958.539324074074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45958.539324074074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45958.539324074074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45958.539324074074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45958.539324074074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45958.539324074074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45958.539324074074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45958.539324074074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45958.539324074074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45958.539324074074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45958.539324074074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45958.539324074074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45958.539324074074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45958.539324074074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45958.539324074074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45958.539324074074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45958.539324074074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45958.539324074074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45958.539324074074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45958.539324074074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45958.539324074074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45958.539324074074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45958.539324074074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45958.539324074074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45958.539324074074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45958.539324074074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45958.539324074074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45958.539324074074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45958.539324074074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45958.539324074074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45958.539324074074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45958.539324074074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45958.539324074074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45958.539324074074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45958.539324074074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45958.539324074074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45958.539324074074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45958.539324074074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45958.539324074074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45958.539324074074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45958.539324074074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45958.539324074074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45958.539324074074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45958.539324074074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45958.539324074074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45958.539324074074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45958.539324074074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45958.539324074074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45958.539324074074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45958.539324074074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45958.539324074074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45958.539324074074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45958.539324074074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45958.539324074074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45958.539324074074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45958.539324074074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45958.539324074074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45958.539324074074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45958.539324074074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45958.539324074074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45958.539324074074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45958.539324074074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45958.539324074074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45958.539324074074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45958.539324074074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45958.539324074074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45958.539324074074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45958.539324074074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45958.539324074074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45958.539324074074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45958.539324074074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45958.539324074074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45958.539324074074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45958.539324074074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45958.539324074074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45958.539324074074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45958.539324074074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45958.539324074074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45958.539324074074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45958.539324074074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45958.539324074074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45958.539324074074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45958.539324074074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45958.539324074074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45958.539324074074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45958.539324074074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45958.539324074074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45958.539324074074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45958.539324074074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45958.539324074074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45958.539324074074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45958.539324074074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45958.539324074074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45958.539324074074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45958.539324074074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45958.539324074074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45958.539324074074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45958.539324074074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45958.539324074074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45958.539324074074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45958.539324074074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45958.539324074074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45958.539324074074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45958.539324074074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45958.539324074074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45958.539324074074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45958.539324074074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45958.539324074074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45958.539324074074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45958.539324074074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45958.539324074074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45958.539324074074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45958.539324074074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45958.539324074074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45958.539324074074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45958.539324074074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45958.539324074074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45958.539324074074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45958.539324074074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45958.539324074074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45958.539324074074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45958.539324074074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45958.539324074074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45958.539324074074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45958.539324074074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45958.539324074074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45958.539324074074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45958.539324074074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45958.539324074074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45958.539324074074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45958.539324074074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45958.539324074074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45958.539324074074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45958.539324074074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45958.539324074074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45958.539324074074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45958.539324074074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45958.539324074074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45958.539324074074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45958.539324074074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45958.539324074074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45958.539324074074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45958.539324074074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45958.539324074074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45958.539324074074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45958.539324074074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45958.539324074074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45958.539324074074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45958.539324074074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45958.539324074074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45958.539324074074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45958.539324074074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45958.539324074074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45958.539324074074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45958.539324074074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45958.539324074074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45958.539324074074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45958.539324074074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45958.539324074074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45958.539324074074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45958.539324074074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45958.539324074074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45958.539324074074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45958.539324074074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45958.539324074074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45958.539324074074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45958.539324074074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45958.539324074074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45958.539324074074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45958.539324074074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45958.539324074074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45958.539324074074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45958.539324074074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45958.539324074074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45958.539324074074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45958.539324074074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45958.539324074074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45958.539324074074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45958.539324074074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45958.539324074074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45958.539324074074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45958.539324074074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45958.539324074074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45958.539324074074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45958.539324074074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45958.539324074074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45958.539324074074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45958.539324074074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45958.539324074074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45958.539324074074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45958.539324074074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45958.539324074074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45958.539324074074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45958.539324074074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45958.539324074074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45958.539324074074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45958.539324074074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45958.539324074074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45958.539324074074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45958.539324074074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45958.539324074074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45958.539324074074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45958.539324074074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45958.539324074074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45958.539324074074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45958.539324074074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45958.539324074074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45958.539324074074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45958.539324074074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45958.539324074074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45958.539324074074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45958.539324074074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45958.539324074074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45958.539324074074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45958.539324074074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45958.539324074074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45958.539324074074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45958.539324074074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45958.539324074074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45958.539324074074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45958.539324074074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45958.539324074074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45958.539324074074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45958.539324074074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45958.539324074074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45958.539324074074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45958.539324074074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45958.539324074074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45958.539324074074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45958.539324074074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45958.539324074074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45958.539324074074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45958.539324074074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45958.539324074074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45958.539324074074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45958.539324074074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45958.539324074074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45958.539324074074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45958.539324074074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45958.539324074074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45958.539324074074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45958.539324074074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45958.539324074074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45958.539324074074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45958.539324074074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45958.539324074074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45958.539324074074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45958.539324074074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45958.539324074074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45958.539324074074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45958.539324074074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45958.539324074074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45958.539324074074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45958.539324074074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45958.539324074074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45958.539324074074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45958.539324074074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45958.539324074074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45958.539324074074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45958.539324074074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45958.539324074074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45958.539324074074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45958.539324074074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45958.539324074074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45958.539324074074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45958.539324074074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45958.539324074074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45958.539324074074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45958.539324074074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45958.539324074074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45958.539324074074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45958.539324074074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45958.539324074074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45958.539324074074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45958.539324074074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45958.539324074074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45958.539324074074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45958.539324074074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45958.539324074074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45958.539324074074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45958.539324074074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45958.539324074074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45958.539324074074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45958.539324074074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45958.539324074074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45958.539324074074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45958.539324074074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45958.539324074074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45958.539324074074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45958.539324074074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45958.539324074074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45958.539324074074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45958.539324074074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45958.539324074074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45958.539324074074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45958.539324074074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45958.539324074074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45958.539324074074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45958.539324074074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45958.539324074074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45958.539324074074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45958.539324074074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45958.539324074074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45958.539324074074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45958.539324074074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45958.539324074074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45958.539324074074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45958.539324074074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45958.539324074074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45958.539324074074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45958.539324074074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45958.539324074074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45958.539324074074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45958.539324074074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45958.539324074074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45958.539324074074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45958.539324074074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45958.539324074074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45958.539324074074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45958.539324074074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45958.539324074074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45958.539324074074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45958.539324074074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45958.539324074074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45958.539324074074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45958.539324074074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45958.539324074074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45958.539324074074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45958.539324074074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45958.539324074074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45958.539324074074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45958.539324074074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45958.539324074074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45958.539324074074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45958.539324074074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45958.539324074074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45958.539324074074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45958.539324074074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45958.539324074074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45958.539324074074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45958.539324074074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45958.539324074074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45958.539324074074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45958.539324074074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45958.539324074074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45958.539324074074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45958.539324074074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45958.539324074074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45958.539324074074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45958.539324074074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45958.539324074074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45958.539324074074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45958.539324074074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45958.539324074074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45958.539324074074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45958.539324074074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45958.539324074074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45958.539324074074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45958.539324074074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45958.539324074074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45958.539324074074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45958.539324074074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45958.539324074074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45958.539324074074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45958.539324074074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45958.539324074074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45958.539324074074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45958.539324074074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45958.539324074074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45958.539324074074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45958.539324074074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45958.539324074074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45958.539324074074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45958.539324074074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45958.539324074074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45958.539324074074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45958.539324074074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45958.539324074074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45958.539324074074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45958.539324074074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45958.539324074074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45958.539324074074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45958.539324074074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45958.539324074074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45958.539324074074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45958.539324074074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45958.539324074074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45958.539324074074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45958.539324074074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45958.539324074074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45958.539324074074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45958.539324074074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45958.539324074074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45958.539324074074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45958.539324074074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45958.539324074074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45958.539324074074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45958.539324074074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45958.539324074074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45958.539324074074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45958.539324074074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45958.539324074074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45958.539324074074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45958.539324074074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45958.539324074074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45958.539324074074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45958.539324074074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45958.539324074074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45958.539324074074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45958.539324074074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45958.539324074074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45958.539324074074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45958.539324074074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45958.539324074074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45958.539324074074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45958.539324074074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45958.539324074074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45958.539324074074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45958.539324074074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45958.539324074074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45958.539324074074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45958.539324074074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45958.539324074074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45958.539324074074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45958.539324074074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45958.539324074074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45958.539324074074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45958.539324074074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45958.539324074074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45958.539324074074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45958.539324074074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45958.539324074074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45958.539324074074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45958.539324074074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45958.539324074074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45958.539324074074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45958.539324074074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45958.539324074074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45958.539324074074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45958.539324074074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abSelected="1"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255.05860648147791</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3</v>
      </c>
      <c r="D3" s="121" t="s">
        <v>35545</v>
      </c>
      <c r="E3" s="98"/>
      <c r="F3" s="123">
        <v>45958.53534722222</v>
      </c>
      <c r="G3" s="124">
        <f ca="1">IFERROR(NOW()-F3,"")</f>
        <v>3.9768518545315601E-3</v>
      </c>
      <c r="H3" s="123"/>
      <c r="I3" s="119" t="str">
        <f>IFERROR(VLOOKUP(D3,DB!A:F,6,0),"")</f>
        <v>Generator-SG</v>
      </c>
      <c r="J3" s="119" t="str">
        <f>IFERROR(VLOOKUP(D3,DB!A:G,7,0),"")</f>
        <v>Vandalized</v>
      </c>
      <c r="K3" s="125"/>
      <c r="L3" s="121" t="str">
        <f>IFERROR(VLOOKUP(D3,DB!A:I,9,0),"")</f>
        <v>Latis</v>
      </c>
    </row>
    <row r="4" spans="1:16" ht="15" customHeight="1">
      <c r="A4" s="119"/>
      <c r="B4" s="119" t="str">
        <f>IFERROR(VLOOKUP(D4,DB!A:K,11,0),"")</f>
        <v/>
      </c>
      <c r="C4" s="120"/>
      <c r="D4" s="121"/>
      <c r="E4" s="98"/>
      <c r="F4" s="123"/>
      <c r="G4" s="124">
        <f ca="1">IFERROR(NOW()-F4,"")</f>
        <v>45958.539324074074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45958.539324074074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45958.539324074074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45958.539324074074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45958.539324074074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45958.539324074074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45958.539324074074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45958.539324074074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45958.539324074074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45958.539324074074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45958.539324074074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45958.539324074074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45958.539324074074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45958.539324074074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45958.539324074074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45958.539324074074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45958.539324074074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45958.539324074074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45958.539324074074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45958.539324074074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45958.539324074074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45958.539324074074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45958.539324074074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45958.539324074074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45958.539324074074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45958.539324074074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45958.539324074074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45958.539324074074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45958.539324074074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45958.539324074074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45958.539324074074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45958.539324074074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45958.539324074074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45958.539324074074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45958.539324074074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45958.539324074074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45958.539324074074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45958.539324074074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45958.539324074074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45958.539324074074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45958.539324074074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45958.539324074074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45958.539324074074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45958.539324074074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45958.539324074074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45958.539324074074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45958.539324074074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45958.539324074074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45958.539324074074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45958.539324074074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45958.539324074074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45958.539324074074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45958.539324074074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45958.539324074074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45958.539324074074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45958.539324074074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45958.539324074074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45958.539324074074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45958.539324074074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45958.539324074074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45958.539324074074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45958.539324074074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45958.539324074074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45958.539324074074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45958.539324074074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45958.539324074074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45958.539324074074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45958.539324074074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45958.539324074074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45958.539324074074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45958.539324074074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45958.539324074074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45958.539324074074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45958.539324074074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45958.539324074074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45958.539324074074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45958.539324074074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45958.539324074074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45958.539324074074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45958.539324074074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45958.539324074074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45958.539324074074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45958.539324074074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45958.539324074074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45958.539324074074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45958.539324074074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45958.539324074074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45958.539324074074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45958.539324074074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45958.539324074074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45958.539324074074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45958.539324074074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45958.539324074074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45958.539324074074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45958.539324074074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45958.539324074074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45958.539324074074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45958.539324074074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45958.539324074074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45958.539324074074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45958.539324074074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45958.539324074074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45958.539324074074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45958.539324074074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45958.539324074074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45958.539324074074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45958.539324074074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45958.539324074074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45958.539324074074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45958.539324074074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45958.539324074074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45958.539324074074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45958.539324074074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45958.539324074074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45958.539324074074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45958.539324074074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45958.539324074074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45958.539324074074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45958.539324074074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45958.539324074074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45958.539324074074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45958.539324074074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45958.539324074074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45958.539324074074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45958.539324074074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45958.539324074074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45958.539324074074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45958.539324074074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45958.539324074074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45958.539324074074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45958.539324074074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45958.539324074074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45958.539324074074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45958.539324074074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45958.539324074074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45958.539324074074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45958.539324074074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45958.539324074074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45958.539324074074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45958.539324074074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45958.539324074074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45958.539324074074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45958.539324074074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45958.539324074074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45958.539324074074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45958.539324074074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45958.539324074074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45958.539324074074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45958.539324074074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45958.539324074074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45958.539324074074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45958.539324074074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45958.539324074074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45958.539324074074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45958.539324074074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45958.539324074074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45958.539324074074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45958.539324074074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45958.539324074074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45958.539324074074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45958.539324074074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45958.539324074074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45958.539324074074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45958.539324074074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45958.539324074074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45958.539324074074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45958.539324074074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45958.539324074074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45958.539324074074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45958.539324074074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45958.539324074074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45958.539324074074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45958.539324074074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45958.539324074074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45958.539324074074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45958.539324074074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45958.539324074074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45958.539324074074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45958.539324074074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45958.539324074074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45958.539324074074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45958.539324074074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45958.539324074074</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45958.539324074074</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66.707263888885791</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32.350446759257466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9.8782129629616975</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0.11403472222445998</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45958.539324074074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45958.539324074074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45958.539324074074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45958.539324074074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45958.539324074074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45958.539324074074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45958.539324074074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45958.539324074074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45958.539324074074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45958.539324074074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45958.539324074074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45958.539324074074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45958.539324074074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45958.539324074074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45958.539324074074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45958.539324074074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45958.539324074074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45958.539324074074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45958.539324074074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45958.539324074074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45958.539324074074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45958.539324074074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45958.539324074074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45958.539324074074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45958.539324074074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45958.539324074074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45958.539324074074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45958.539324074074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45958.539324074074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45958.539324074074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45958.539324074074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45958.539324074074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45958.539324074074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45958.539324074074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45958.539324074074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45958.539324074074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45958.539324074074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45958.539324074074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45958.539324074074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45958.539324074074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45958.539324074074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45958.539324074074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45958.539324074074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45958.539324074074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45958.539324074074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45958.539324074074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45958.539324074074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45958.539324074074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45958.539324074074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45958.539324074074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45958.539324074074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45958.539324074074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45958.539324074074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45958.539324074074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45958.539324074074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45958.539324074074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45958.539324074074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45958.539324074074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45958.539324074074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45958.539324074074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45958.539324074074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45958.539324074074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45958.539324074074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45958.539324074074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45958.539324074074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45958.539324074074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45958.539324074074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45958.539324074074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45958.539324074074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45958.539324074074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45958.539324074074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45958.539324074074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45958.539324074074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45958.539324074074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45958.539324074074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45958.539324074074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45958.539324074074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45958.539324074074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45958.539324074074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45958.539324074074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45958.539324074074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45958.539324074074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45958.539324074074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45958.539324074074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45958.539324074074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45958.539324074074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45958.539324074074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45958.539324074074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45958.539324074074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45958.539324074074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45958.539324074074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45958.539324074074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45958.539324074074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45958.539324074074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45958.539324074074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45958.539324074074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45958.539324074074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45958.539324074074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45958.539324074074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45958.539324074074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45958.539324074074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45958.539324074074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45958.539324074074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45958.539324074074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45958.539324074074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45958.539324074074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45958.539324074074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45958.539324074074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45958.539324074074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45958.539324074074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45958.539324074074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45958.539324074074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45958.539324074074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45958.539324074074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45958.539324074074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45958.539324074074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45958.539324074074</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45958.539324074074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45958.539324074074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45958.539324074074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45958.539324074074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45958.539324074074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45958.539324074074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45958.539324074074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45958.539324074074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45958.539324074074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45958.539324074074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45958.539324074074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45958.539324074074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45958.539324074074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45958.539324074074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45958.539324074074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45958.539324074074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45958.539324074074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45958.539324074074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45958.539324074074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45958.539324074074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45958.539324074074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45958.539324074074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45958.539324074074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45958.539324074074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45958.539324074074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45958.539324074074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45958.539324074074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45958.539324074074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45958.539324074074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45958.539324074074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45958.539324074074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45958.539324074074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45958.539324074074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45958.539324074074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45958.539324074074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45958.539324074074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45958.539324074074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45958.539324074074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45958.539324074074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45958.539324074074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45958.539324074074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45958.539324074074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45958.539324074074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45958.539324074074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45958.539324074074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45958.539324074074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45958.539324074074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45958.539324074074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45958.539324074074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45958.539324074074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45958.539324074074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45958.539324074074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45958.539324074074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45958.539324074074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45958.539324074074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45958.539324074074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45958.539324074074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45958.539324074074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45958.539324074074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45958.539324074074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45958.539324074074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45958.539324074074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45958.539324074074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45958.539324074074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45958.539324074074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45958.539324074074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45958.539324074074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45958.539324074074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45958.539324074074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45958.539324074074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45958.539324074074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45958.539324074074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45958.539324074074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45958.539324074074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45958.539324074074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45958.539324074074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45958.539324074074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45958.539324074074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45958.539324074074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45958.539324074074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45958.539324074074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45958.539324074074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45958.539324074074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45958.539324074074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45958.539324074074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45958.539324074074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45958.539324074074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45958.539324074074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45958.539324074074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45958.539324074074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45958.539324074074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45958.539324074074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45958.539324074074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45958.539324074074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45958.539324074074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45958.539324074074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45958.539324074074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45958.539324074074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45958.539324074074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45958.539324074074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45958.539324074074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45958.539324074074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45958.539324074074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45958.539324074074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45958.539324074074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45958.539324074074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45958.539324074074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45958.539324074074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45958.539324074074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45958.539324074074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45958.539324074074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45958.539324074074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45958.539324074074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45958.539324074074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45958.539324074074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45958.539324074074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45958.539324074074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45958.539324074074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45958.539324074074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45958.539324074074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45958.539324074074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45958.539324074074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45958.539324074074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45958.539324074074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45958.539324074074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45958.539324074074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45958.539324074074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45958.539324074074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45958.539324074074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45958.539324074074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45958.539324074074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45958.539324074074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45958.539324074074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45958.539324074074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45958.539324074074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45958.539324074074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45958.539324074074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45958.539324074074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45958.539324074074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45958.539324074074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45958.539324074074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45958.539324074074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45958.539324074074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45958.539324074074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45958.539324074074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45958.539324074074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45958.539324074074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45958.539324074074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45958.539324074074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45958.539324074074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45958.539324074074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45958.539324074074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45958.539324074074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45958.539324074074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45958.539324074074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45958.539324074074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45958.539324074074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45958.539324074074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45958.539324074074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45958.539324074074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45958.539324074074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45958.539324074074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45958.539324074074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45958.539324074074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45958.539324074074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45958.539324074074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45958.539324074074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45958.539324074074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45958.539324074074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45958.539324074074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45958.539324074074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45958.539324074074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45958.539324074074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45958.539324074074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45958.539324074074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45958.539324074074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45958.539324074074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45958.539324074074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45958.539324074074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45958.539324074074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45958.539324074074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45958.539324074074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45958.539324074074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45958.539324074074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45958.539324074074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45958.539324074074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45958.539324074074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45958.539324074074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45958.539324074074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45958.539324074074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45958.539324074074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45958.539324074074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45958.539324074074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45958.539324074074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45958.539324074074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45958.539324074074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45958.539324074074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45958.539324074074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45958.539324074074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45958.539324074074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45958.539324074074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45958.539324074074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45958.539324074074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45958.539324074074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45958.539324074074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45958.539324074074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45958.539324074074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45958.539324074074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45958.539324074074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45958.539324074074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45958.539324074074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45958.539324074074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45958.539324074074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45958.539324074074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45958.539324074074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45958.539324074074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45958.539324074074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45958.539324074074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45958.539324074074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45958.539324074074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45958.539324074074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45958.539324074074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45958.539324074074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45958.539324074074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45958.539324074074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45958.539324074074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45958.539324074074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45958.539324074074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45958.539324074074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45958.539324074074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45958.539324074074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45958.539324074074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45958.539324074074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45958.539324074074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45958.539324074074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45958.539324074074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45958.539324074074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45958.539324074074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45958.539324074074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45958.539324074074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45958.539324074074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45958.539324074074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45958.539324074074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45958.539324074074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45958.539324074074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45958.539324074074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45958.539324074074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45958.539324074074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45958.539324074074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45958.539324074074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45958.539324074074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45958.539324074074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45958.539324074074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45958.539324074074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45958.539324074074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45958.539324074074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45958.539324074074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45958.539324074074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45958.539324074074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45958.539324074074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45958.539324074074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45958.539324074074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45958.539324074074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45958.539324074074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45958.539324074074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45958.539324074074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45958.539324074074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45958.539324074074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45958.539324074074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45958.539324074074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45958.539324074074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45958.539324074074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45958.539324074074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45958.539324074074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45958.539324074074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45958.539324074074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45958.539324074074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45958.539324074074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45958.539324074074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45958.539324074074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45958.539324074074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45958.539324074074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45958.539324074074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45958.539324074074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45958.539324074074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45958.539324074074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45958.539324074074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45958.539324074074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45958.539324074074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45958.539324074074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45958.539324074074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45958.539324074074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45958.539324074074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45958.539324074074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45958.539324074074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45958.539324074074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45958.539324074074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45958.539324074074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45958.539324074074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45958.539324074074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45958.539324074074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45958.539324074074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45958.539324074074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45958.539324074074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45958.539324074074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45958.539324074074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45958.539324074074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45958.539324074074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45958.539324074074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45958.539324074074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45958.539324074074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45958.539324074074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45958.539324074074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45958.539324074074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45958.539324074074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45958.539324074074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45958.539324074074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45958.539324074074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45958.539324074074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45958.539324074074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45958.539324074074</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45958.539324074074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45958.539324074074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45958.539324074074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45958.539324074074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45958.539324074074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45958.539324074074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45958.539324074074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45958.539324074074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45958.539324074074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45958.539324074074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45958.539324074074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45958.539324074074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45958.539324074074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45958.539324074074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45958.539324074074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45958.539324074074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45958.539324074074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45958.539324074074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45958.539324074074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45958.539324074074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45958.539324074074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45958.539324074074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45958.539324074074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45958.539324074074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45958.539324074074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45958.539324074074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45958.539324074074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45958.539324074074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45958.539324074074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45958.539324074074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45958.539324074074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45958.539324074074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45958.539324074074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45958.539324074074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45958.539324074074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45958.539324074074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45958.539324074074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45958.539324074074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45958.539324074074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45958.539324074074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45958.539324074074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45958.539324074074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45958.539324074074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45958.539324074074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45958.539324074074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45958.539324074074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45958.539324074074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45958.539324074074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45958.539324074074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45958.539324074074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45958.539324074074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45958.539324074074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45958.539324074074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45958.539324074074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45958.539324074074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45958.539324074074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45958.539324074074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45958.539324074074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45958.539324074074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45958.539324074074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45958.539324074074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45958.539324074074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45958.539324074074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45958.539324074074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45958.539324074074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45958.539324074074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45958.539324074074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45958.539324074074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45958.539324074074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45958.539324074074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45958.539324074074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45958.539324074074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45958.539324074074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45958.539324074074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45958.539324074074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45958.539324074074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45958.539324074074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45958.539324074074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45958.539324074074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45958.539324074074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45958.539324074074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45958.539324074074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45958.539324074074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45958.539324074074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45958.539324074074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45958.539324074074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45958.539324074074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45958.539324074074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45958.539324074074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45958.539324074074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45958.539324074074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45958.539324074074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45958.539324074074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45958.539324074074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45958.539324074074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45958.539324074074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2025-10-28T09:56:42Z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