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84" documentId="120_S{2AC9BD13-BADA-5192-A53E-5A8FF88502F6}" xr6:coauthVersionLast="47" xr6:coauthVersionMax="47" xr10:uidLastSave="{34075604-4D93-4DAB-A5F1-8DB2EDB27F8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<sst xmlns="http://schemas.openxmlformats.org/spreadsheetml/2006/main" count="180279" uniqueCount="39124">
  <si>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</si>
  <si>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</si>
  <si>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</si>
  <si>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</si>
  <si>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</si>
  <si>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</si>
  <si>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</si>
  <si>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</si>
  <si>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</si>
  <si>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</si>
  <si>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</si>
  <si>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</si>
  <si>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</si>
  <si>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</si>
  <si>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</si>
  <si>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</si>
  <si>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</si>
  <si>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</si>
  <si>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</si>
  <si>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</si>
  <si>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</si>
  <si>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</si>
  <si>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</si>
  <si>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</si>
  <si>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</si>
  <si>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</si>
  <si>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</si>
  <si>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</si>
  <si>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</si>
  <si>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</si>
  <si>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</si>
  <si>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</si>
  <si>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</si>
  <si>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</si>
  <si>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</si>
  <si>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</si>
  <si>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</si>
  <si>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</si>
  <si>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</si>
  <si>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</si>
  <si>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</si>
  <si>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</si>
  <si>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</si>
  <si>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</si>
  <si>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</si>
  <si>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</si>
  <si>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</si>
  <si>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</si>
  <si>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</si>
  <si>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</si>
  <si>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</si>
  <si>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</si>
  <si>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</si>
  <si>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</si>
  <si>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</si>
  <si>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</si>
  <si>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</si>
  <si>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</si>
  <si>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</si>
  <si>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</si>
  <si>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</si>
  <si>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</si>
  <si>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</si>
  <si>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</si>
  <si>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</si>
  <si>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</si>
  <si>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</si>
  <si>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</si>
  <si>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</si>
  <si>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</si>
  <si>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</si>
  <si>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</si>
  <si>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</si>
  <si>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</si>
  <si>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</si>
  <si>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</si>
  <si>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</si>
  <si>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</si>
  <si>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</si>
  <si>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</si>
  <si>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</si>
  <si>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</si>
  <si>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</si>
  <si>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</si>
  <si>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</si>
  <si>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</si>
  <si>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</si>
  <si>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</si>
  <si>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</si>
  <si>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</si>
  <si>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</si>
  <si>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</si>
  <si>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</si>
  <si>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</si>
  <si>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</si>
  <si>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</si>
  <si>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</si>
  <si>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</si>
  <si>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</si>
  <si>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</si>
  <si>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</si>
  <si>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</si>
  <si>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</si>
  <si>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</si>
  <si>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</si>
  <si>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</si>
  <si>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</si>
  <si>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</si>
  <si>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</si>
  <si>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</si>
  <si>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</si>
  <si>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</si>
  <si>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</si>
  <si>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</si>
  <si>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</si>
  <si>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</si>
  <si>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</si>
  <si>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</si>
  <si>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</si>
  <si>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</si>
  <si>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</si>
  <si>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</si>
  <si>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</si>
  <si>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</si>
  <si>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</si>
  <si>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</si>
  <si>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</si>
  <si>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</si>
  <si>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</si>
  <si>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</si>
  <si>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</si>
  <si>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</si>
  <si>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</si>
  <si>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</si>
  <si>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</si>
  <si>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</si>
  <si>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</si>
  <si>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</si>
  <si>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</si>
  <si>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</si>
  <si>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</si>
  <si>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</si>
  <si>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</si>
  <si>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</si>
  <si>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</si>
  <si>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</si>
  <si>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</si>
  <si>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</si>
  <si>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</si>
  <si>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</si>
  <si>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</si>
  <si>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</si>
  <si>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</si>
  <si>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</si>
  <si>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</si>
  <si>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</si>
  <si>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</si>
  <si>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</si>
  <si>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</si>
  <si>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</si>
  <si>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</si>
  <si>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</si>
  <si>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</si>
  <si>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</si>
  <si>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</si>
  <si>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</si>
  <si>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</si>
  <si>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</si>
  <si>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</si>
  <si>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</si>
  <si>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</si>
  <si>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</si>
  <si>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</si>
  <si>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</si>
  <si>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</si>
  <si>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</si>
  <si>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</si>
  <si>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</si>
  <si>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</si>
  <si>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</si>
  <si>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</si>
  <si>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</si>
  <si>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</si>
  <si>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</si>
  <si>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</si>
  <si>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</si>
  <si>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</si>
  <si>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</si>
  <si>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</si>
  <si>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</si>
  <si>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</si>
  <si>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</si>
  <si>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</si>
  <si>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</si>
  <si>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</si>
  <si>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</si>
  <si>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</si>
  <si>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</si>
  <si>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</si>
  <si>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</si>
  <si>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</si>
  <si>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</si>
  <si>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</si>
  <si>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</si>
  <si>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</si>
  <si>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</si>
  <si>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</si>
  <si>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</si>
  <si>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</si>
  <si>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</si>
  <si>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</si>
  <si>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</si>
  <si>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</si>
  <si>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</si>
  <si>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</si>
  <si>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</si>
  <si>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</si>
  <si>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</si>
  <si>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</si>
  <si>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</si>
  <si>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</si>
  <si>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</si>
  <si>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</si>
  <si>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</si>
  <si>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</si>
  <si>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</si>
  <si>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</si>
  <si>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</si>
  <si>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</si>
  <si>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</si>
  <si>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</si>
  <si>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</si>
  <si>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</si>
  <si>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</si>
  <si>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</si>
  <si>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</si>
  <si>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</si>
  <si>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</si>
  <si>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</si>
  <si>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</si>
  <si>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</si>
  <si>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</si>
  <si>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</si>
  <si>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</si>
  <si>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</si>
  <si>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</si>
  <si>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</si>
  <si>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</si>
  <si>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</si>
  <si>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</si>
  <si>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</si>
  <si>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</si>
  <si>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</si>
  <si>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</si>
  <si>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</si>
  <si>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</si>
  <si>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</si>
  <si>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</si>
  <si>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</si>
  <si>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</si>
  <si>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</si>
  <si>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</si>
  <si>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</si>
  <si>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</si>
  <si>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</si>
  <si>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</si>
  <si>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</si>
  <si>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</si>
  <si>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</si>
  <si>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</si>
  <si>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</si>
  <si>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</si>
  <si>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</si>
  <si>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</si>
  <si>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</si>
  <si>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</si>
  <si>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</si>
  <si>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</si>
  <si>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</si>
  <si>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</si>
  <si>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</si>
  <si>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</si>
  <si>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</si>
  <si>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</si>
  <si>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</si>
  <si>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</si>
  <si>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</si>
  <si>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</si>
  <si>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</si>
  <si>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</si>
  <si>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</si>
  <si>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</si>
  <si>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</si>
  <si>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</si>
  <si>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</si>
  <si>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</si>
  <si>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</si>
  <si>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</si>
  <si>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</si>
  <si>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</si>
  <si>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</si>
  <si>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</si>
  <si>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</si>
  <si>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</si>
  <si>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</si>
  <si>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</si>
  <si>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</si>
  <si>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</si>
  <si>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</si>
  <si>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</si>
  <si>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</si>
  <si>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</si>
  <si>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</si>
  <si>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</si>
  <si>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</si>
  <si>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</si>
  <si>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</si>
  <si>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</si>
  <si>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</si>
  <si>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</si>
  <si>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</si>
  <si>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</si>
  <si>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</si>
  <si>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</si>
  <si>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</si>
  <si>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</si>
  <si>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</si>
  <si>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</si>
  <si>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</si>
  <si>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</si>
  <si>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</si>
  <si>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</si>
  <si>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</si>
  <si>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</si>
  <si>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</si>
  <si>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</si>
  <si>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</si>
  <si>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</si>
  <si>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</si>
  <si>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</si>
  <si>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</si>
  <si>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</si>
  <si>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</si>
  <si>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</si>
  <si>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</si>
  <si>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</si>
  <si>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</si>
  <si>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</si>
  <si>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</si>
  <si>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</si>
  <si>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</si>
  <si>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</si>
  <si>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</si>
  <si>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</si>
  <si>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</si>
  <si>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</si>
  <si>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</si>
  <si>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</si>
  <si>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</si>
  <si>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</si>
  <si>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</si>
  <si>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</si>
  <si>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</si>
  <si>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</si>
  <si>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</si>
  <si>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</si>
  <si>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</si>
  <si>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</si>
  <si>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</si>
  <si>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</si>
  <si>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</si>
  <si>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</si>
  <si>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</si>
  <si>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</si>
  <si>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</si>
  <si>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</si>
  <si>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</si>
  <si>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</si>
  <si>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</si>
  <si>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</si>
  <si>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</si>
  <si>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</si>
  <si>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</si>
  <si>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</si>
  <si>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</si>
  <si>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</si>
  <si>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</si>
  <si>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</si>
  <si>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</si>
  <si>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</si>
  <si>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</si>
  <si>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</si>
  <si>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</si>
  <si>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</si>
  <si>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</si>
  <si>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</si>
  <si>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</si>
  <si>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</si>
  <si>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</si>
  <si>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</si>
  <si>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</si>
  <si>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</si>
  <si>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</si>
  <si>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</si>
  <si>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</si>
  <si>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</si>
  <si>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</si>
  <si>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</si>
  <si>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</si>
  <si>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</si>
  <si>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</si>
  <si>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</si>
  <si>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</si>
  <si>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</si>
  <si>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</si>
  <si>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</si>
  <si>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</si>
  <si>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</si>
  <si>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</si>
  <si>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</si>
  <si>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</si>
  <si>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</si>
  <si>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</si>
  <si>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</si>
  <si>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</si>
  <si>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</si>
  <si>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</si>
  <si>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</si>
  <si>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</si>
  <si>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</si>
  <si>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</si>
  <si>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</si>
  <si>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</si>
  <si>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</si>
  <si>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</si>
  <si>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</si>
  <si>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</si>
  <si>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</si>
  <si>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</si>
  <si>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</si>
  <si>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</si>
  <si>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</si>
  <si>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</si>
  <si>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</si>
  <si>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</si>
  <si>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</si>
  <si>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</si>
  <si>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</si>
  <si>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</si>
  <si>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</si>
  <si>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</si>
  <si>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</si>
  <si>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</si>
  <si>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</si>
  <si>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</si>
  <si>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</si>
  <si>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</si>
  <si>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</si>
  <si>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</si>
  <si>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</si>
  <si>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</si>
  <si>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</si>
  <si>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</si>
  <si>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</si>
  <si>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</si>
  <si>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</si>
  <si>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</si>
  <si>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</si>
  <si>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</si>
  <si>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</si>
  <si>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</si>
  <si>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</si>
  <si>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</si>
  <si>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</si>
  <si>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</si>
  <si>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</si>
  <si>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</si>
  <si>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</si>
  <si>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</si>
  <si>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</si>
  <si>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</si>
  <si>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</si>
  <si>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</si>
  <si>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</si>
  <si>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</si>
  <si>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</si>
  <si>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</si>
  <si>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</si>
  <si>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</si>
  <si>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</si>
  <si>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</si>
  <si>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</si>
  <si>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</si>
  <si>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</si>
  <si>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</si>
  <si>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</si>
  <si>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</si>
  <si>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</si>
  <si>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</si>
  <si>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</si>
  <si>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</si>
  <si>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</si>
  <si>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</si>
  <si>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</si>
  <si>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</si>
  <si>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</si>
  <si>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</si>
  <si>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</si>
  <si>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</si>
  <si>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</si>
  <si>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</si>
  <si>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</si>
  <si>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</si>
  <si>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</si>
  <si>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</si>
  <si>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</si>
  <si>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</si>
  <si>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</si>
  <si>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</si>
  <si>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</si>
  <si>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</si>
  <si>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</si>
  <si>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</si>
  <si>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</si>
  <si>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</si>
  <si>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</si>
  <si>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</si>
  <si>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</si>
  <si>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</si>
  <si>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</si>
  <si>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</si>
  <si>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</si>
  <si>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</si>
  <si>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</si>
  <si>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</si>
  <si>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</si>
  <si>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</si>
  <si>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</si>
  <si>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</si>
  <si>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</si>
  <si>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</si>
  <si>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</si>
  <si>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</si>
  <si>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</si>
  <si>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</si>
  <si>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</si>
  <si>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</si>
  <si>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</si>
  <si>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</si>
  <si>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</si>
  <si>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</si>
  <si>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</si>
  <si>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</si>
  <si>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</si>
  <si>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</si>
  <si>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</si>
  <si>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</si>
  <si>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</si>
  <si>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</si>
  <si>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</si>
  <si>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</si>
  <si>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</si>
  <si>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</si>
  <si>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</si>
  <si>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</si>
  <si>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</si>
  <si>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</si>
  <si>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</si>
  <si>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</si>
  <si>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</si>
  <si>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</si>
  <si>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</si>
  <si>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</si>
  <si>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</si>
  <si>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</si>
  <si>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</si>
  <si>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</si>
  <si>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</si>
  <si>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</si>
  <si>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</si>
  <si>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</si>
  <si>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</si>
  <si>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</si>
  <si>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</si>
  <si>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</si>
  <si>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</si>
  <si>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</si>
  <si>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</si>
  <si>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</si>
  <si>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</si>
  <si>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</si>
  <si>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</si>
  <si>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</si>
  <si>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</si>
  <si>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</si>
  <si>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</si>
  <si>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</si>
  <si>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</si>
  <si>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</si>
  <si>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</si>
  <si>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</si>
  <si>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</si>
  <si>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</si>
  <si>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</si>
  <si>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</si>
  <si>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</si>
  <si>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</si>
  <si>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</si>
  <si>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</si>
  <si>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</si>
  <si>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</si>
  <si>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</si>
  <si>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</si>
  <si>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</si>
  <si>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</si>
  <si>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</si>
  <si>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</si>
  <si>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</si>
  <si>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</si>
  <si>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</si>
  <si>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</si>
  <si>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</si>
  <si>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</si>
  <si>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</si>
  <si>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</si>
  <si>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</si>
  <si>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</si>
  <si>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</si>
  <si>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</si>
  <si>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</si>
  <si>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</si>
  <si>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</si>
  <si>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</si>
  <si>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</si>
  <si>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</si>
  <si>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</si>
  <si>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</si>
  <si>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</si>
  <si>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</si>
  <si>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</si>
  <si>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</si>
  <si>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</si>
  <si>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</si>
  <si>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</si>
  <si>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</si>
  <si>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</si>
  <si>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</si>
  <si>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</si>
  <si>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</si>
  <si>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</si>
  <si>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</si>
  <si>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</si>
  <si>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</si>
  <si>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</si>
  <si>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</si>
  <si>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</si>
  <si>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</si>
  <si>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</si>
  <si>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</si>
  <si>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</si>
  <si>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</si>
  <si>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</si>
  <si>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</si>
  <si>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</si>
  <si>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</si>
  <si>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</si>
  <si>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</si>
  <si>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</si>
  <si>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</si>
  <si>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</si>
  <si>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</si>
  <si>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</si>
  <si>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</si>
  <si>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</si>
  <si>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</si>
  <si>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</si>
  <si>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</si>
  <si>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</si>
  <si>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</si>
  <si>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</si>
  <si>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</si>
  <si>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</si>
  <si>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</si>
  <si>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</si>
  <si>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</si>
  <si>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</si>
  <si>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</si>
  <si>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</si>
  <si>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</si>
  <si>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</si>
  <si>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</si>
  <si>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</si>
  <si>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</si>
  <si>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</si>
  <si>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</si>
  <si>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</si>
  <si>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</si>
  <si>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</si>
  <si>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</si>
  <si>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</si>
  <si>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</si>
  <si>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</si>
  <si>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</si>
  <si>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</si>
  <si>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</si>
  <si>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</si>
  <si>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</si>
  <si>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</si>
  <si>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</si>
  <si>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</si>
  <si>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</si>
  <si>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</si>
  <si>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</si>
  <si>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</si>
  <si>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</si>
  <si>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</si>
  <si>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</si>
  <si>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</si>
  <si>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</si>
  <si>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</si>
  <si>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</si>
  <si>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</si>
  <si>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</si>
  <si>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</si>
  <si>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</si>
  <si>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</si>
  <si>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</si>
  <si>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</si>
  <si>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</si>
  <si>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</si>
  <si>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</si>
  <si>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</si>
  <si>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</si>
  <si>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</si>
  <si>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</si>
  <si>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</si>
  <si>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</si>
  <si>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</si>
  <si>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</si>
  <si>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</si>
  <si>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</si>
  <si>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</si>
  <si>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</si>
  <si>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</si>
  <si>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</si>
  <si>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</si>
  <si>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</si>
  <si>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</si>
  <si>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</si>
  <si>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</si>
  <si>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</si>
  <si>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</si>
  <si>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</si>
  <si>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</si>
  <si>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</si>
  <si>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</si>
  <si>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</si>
  <si>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</si>
  <si>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</si>
  <si>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</si>
  <si>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</si>
  <si>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</si>
  <si>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</si>
  <si>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</si>
  <si>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</si>
  <si>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</si>
  <si>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</si>
  <si>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</si>
  <si>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</si>
  <si>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</si>
  <si>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</si>
  <si>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</si>
  <si>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</si>
  <si>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</si>
  <si>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</si>
  <si>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</si>
  <si>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</si>
  <si>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</si>
  <si>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</si>
  <si>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</si>
  <si>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</si>
  <si>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</si>
  <si>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</si>
  <si>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</si>
  <si>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</si>
  <si>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</si>
  <si>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</si>
  <si>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</si>
  <si>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</si>
  <si>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</si>
  <si>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</si>
  <si>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</si>
  <si>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</si>
  <si>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</si>
  <si>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</si>
  <si>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</si>
  <si>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</si>
  <si>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</si>
  <si>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</si>
  <si>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</si>
  <si>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</si>
  <si>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</si>
  <si>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</si>
  <si>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</si>
  <si>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</si>
  <si>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</si>
  <si>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</si>
  <si>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</si>
  <si>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</si>
  <si>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</si>
  <si>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</si>
  <si>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</si>
  <si>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</si>
  <si>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</si>
  <si>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</si>
  <si>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</si>
  <si>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</si>
  <si>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</si>
  <si>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</si>
  <si>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</si>
  <si>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</si>
  <si>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</si>
  <si>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</si>
  <si>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</si>
  <si>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</si>
  <si>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</si>
  <si>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</si>
  <si>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</si>
  <si>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</si>
  <si>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</si>
  <si>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</si>
  <si>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</si>
  <si>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</si>
  <si>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</si>
  <si>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</si>
  <si>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</si>
  <si>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</si>
  <si>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</si>
  <si>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</si>
  <si>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</si>
  <si>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</si>
  <si>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</si>
  <si>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</si>
  <si>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</si>
  <si>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</si>
  <si>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</si>
  <si>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</si>
  <si>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</si>
  <si>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</si>
  <si>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</si>
  <si>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</si>
  <si>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</si>
  <si>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</si>
  <si>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</si>
  <si>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</si>
  <si>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</si>
  <si>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</si>
  <si>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</si>
  <si>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</si>
  <si>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</si>
  <si>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</si>
  <si>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</si>
  <si>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</si>
  <si>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</si>
  <si>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</si>
  <si>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</si>
  <si>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</si>
  <si>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</si>
  <si>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</si>
  <si>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</si>
  <si>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</si>
  <si>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</si>
  <si>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</si>
  <si>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</si>
  <si>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</si>
  <si>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</si>
  <si>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</si>
  <si>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</si>
  <si>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</si>
  <si>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</si>
  <si>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</si>
  <si>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</si>
  <si>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</si>
  <si>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</si>
  <si>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</si>
  <si>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</si>
  <si>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</si>
  <si>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</si>
  <si>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</si>
  <si>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</si>
  <si>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</si>
  <si>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</si>
  <si>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</si>
  <si>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</si>
  <si>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</si>
  <si>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</si>
  <si>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</si>
  <si>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</si>
  <si>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</si>
  <si>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</si>
  <si>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</si>
  <si>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</si>
  <si>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</si>
  <si>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</si>
  <si>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</si>
  <si>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</si>
  <si>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</si>
  <si>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</si>
  <si>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</si>
  <si>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</si>
  <si>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</si>
  <si>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</si>
  <si>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</si>
  <si>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</si>
  <si>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</si>
  <si>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</si>
  <si>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</si>
  <si>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</si>
  <si>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</si>
  <si>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</si>
  <si>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</si>
  <si>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</si>
  <si>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</si>
  <si>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</si>
  <si>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</si>
  <si>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</si>
  <si>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</si>
  <si>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</si>
  <si>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</si>
  <si>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</si>
  <si>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</si>
  <si>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</si>
  <si>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</si>
  <si>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</si>
  <si>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</si>
  <si>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</si>
  <si>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</si>
  <si>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</si>
  <si>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</si>
  <si>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</si>
  <si>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</si>
  <si>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</si>
  <si>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</si>
  <si>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</si>
  <si>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</si>
  <si>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</si>
  <si>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</si>
  <si>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</si>
  <si>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</si>
  <si>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</si>
  <si>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</si>
  <si>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</si>
  <si>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</si>
  <si>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</si>
  <si>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</si>
  <si>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</si>
  <si>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</si>
  <si>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</si>
  <si>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</si>
  <si>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</si>
  <si>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</si>
  <si>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</si>
  <si>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</si>
  <si>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</si>
  <si>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</si>
  <si>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</si>
  <si>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</si>
  <si>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</si>
  <si>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</si>
  <si>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</si>
  <si>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</si>
  <si>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</si>
  <si>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</si>
  <si>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</si>
  <si>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</si>
  <si>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</si>
  <si>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</si>
  <si>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</si>
  <si>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</si>
  <si>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</si>
  <si>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</si>
  <si>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</si>
  <si>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</si>
  <si>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</si>
  <si>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</si>
  <si>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</si>
  <si>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</si>
  <si>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</si>
  <si>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</si>
  <si>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</si>
  <si>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</si>
  <si>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</si>
  <si>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</si>
  <si>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</si>
  <si>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</si>
  <si>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</si>
  <si>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</si>
  <si>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</si>
  <si>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</si>
  <si>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</si>
  <si>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</si>
  <si>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</si>
  <si>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</si>
  <si>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</si>
  <si>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</si>
  <si>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</si>
  <si>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</si>
  <si>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</si>
  <si>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</si>
  <si>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</si>
  <si>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</si>
  <si>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</si>
  <si>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</si>
  <si>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</si>
  <si>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</si>
  <si>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</si>
  <si>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</si>
  <si>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</si>
  <si>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</si>
  <si>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</si>
  <si>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</si>
  <si>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</si>
  <si>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</si>
  <si>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</si>
  <si>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</si>
  <si>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</si>
  <si>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</si>
  <si>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</si>
  <si>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</si>
  <si>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</si>
  <si>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</si>
  <si>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</si>
  <si>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</si>
  <si>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</si>
  <si>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</si>
  <si>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</si>
  <si>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</si>
  <si>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</si>
  <si>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</si>
  <si>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</si>
  <si>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</si>
  <si>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</si>
  <si>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</si>
  <si>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</si>
  <si>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</si>
  <si>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</si>
  <si>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</si>
  <si>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</si>
  <si>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</si>
  <si>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</si>
  <si>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</si>
  <si>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</si>
  <si>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</si>
  <si>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</si>
  <si>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</si>
  <si>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</si>
  <si>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</si>
  <si>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</si>
  <si>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</si>
  <si>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</si>
  <si>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</si>
  <si>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</si>
  <si>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</si>
  <si>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</si>
  <si>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</si>
  <si>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</si>
  <si>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</si>
  <si>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</si>
  <si>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</si>
  <si>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</si>
  <si>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</si>
  <si>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</si>
  <si>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</si>
  <si>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</si>
  <si>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</si>
  <si>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</si>
  <si>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</si>
  <si>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</si>
  <si>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</si>
  <si>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</si>
  <si>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</si>
  <si>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</si>
  <si>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</si>
  <si>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</si>
  <si>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</si>
  <si>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</si>
  <si>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</si>
  <si>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</si>
  <si>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</si>
  <si>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</si>
  <si>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</si>
  <si>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</si>
  <si>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</si>
  <si>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</si>
  <si>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</si>
  <si>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</si>
  <si>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</si>
  <si>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</si>
  <si>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</si>
  <si>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</si>
  <si>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</si>
  <si>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</si>
  <si>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</si>
  <si>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</si>
  <si>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</si>
  <si>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</si>
  <si>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</si>
  <si>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</si>
  <si>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</si>
  <si>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</si>
  <si>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</si>
  <si>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</si>
  <si>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</si>
  <si>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</si>
  <si>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</si>
  <si>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</si>
  <si>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</si>
  <si>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</si>
  <si>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</si>
  <si>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</si>
  <si>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</si>
  <si>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</si>
  <si>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</si>
  <si>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</si>
  <si>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</si>
  <si>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</si>
  <si>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</si>
  <si>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</si>
  <si>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</si>
  <si>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</si>
  <si>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</si>
  <si>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</si>
  <si>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</si>
  <si>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</si>
  <si>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</si>
  <si>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</si>
  <si>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</si>
  <si>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</si>
  <si>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</si>
  <si>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</si>
  <si>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</si>
  <si>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</si>
  <si>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</si>
  <si>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</si>
  <si>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</si>
  <si>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</si>
  <si>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</si>
  <si>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</si>
  <si>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</si>
  <si>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</si>
  <si>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</si>
  <si>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</si>
  <si>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</si>
  <si>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</si>
  <si>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</si>
  <si>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</si>
  <si>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</si>
  <si>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</si>
  <si>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</si>
  <si>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</si>
  <si>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</si>
  <si>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</si>
  <si>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</si>
  <si>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</si>
  <si>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</si>
  <si>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</si>
  <si>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</si>
  <si>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</si>
  <si>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</si>
  <si>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</si>
  <si>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</si>
  <si>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</si>
  <si>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</si>
  <si>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</si>
  <si>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</si>
  <si>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</si>
  <si>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</si>
  <si>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</si>
  <si>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</si>
  <si>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</si>
  <si>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</si>
  <si>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</si>
  <si>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</si>
  <si>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</si>
  <si>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</si>
  <si>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</si>
  <si>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</si>
  <si>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</si>
  <si>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</si>
  <si>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</si>
  <si>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</si>
  <si>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</si>
  <si>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</si>
  <si>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</si>
  <si>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</si>
  <si>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</si>
  <si>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</si>
  <si>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</si>
  <si>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</si>
  <si>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</si>
  <si>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</si>
  <si>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</si>
  <si>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</si>
  <si>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</si>
  <si>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</si>
  <si>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</si>
  <si>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</si>
  <si>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</si>
  <si>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</si>
  <si>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</si>
  <si>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</si>
  <si>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</si>
  <si>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</si>
  <si>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</si>
  <si>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</si>
  <si>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</si>
  <si>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</si>
  <si>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</si>
  <si>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</si>
  <si>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</si>
  <si>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</si>
  <si>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</si>
  <si>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</si>
  <si>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</si>
  <si>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</si>
  <si>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</si>
  <si>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</si>
  <si>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</si>
  <si>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</si>
  <si>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</si>
  <si>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</si>
  <si>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</si>
  <si>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</si>
  <si>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</si>
  <si>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</si>
  <si>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</si>
  <si>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</si>
  <si>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</si>
  <si>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</si>
  <si>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</si>
  <si>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</si>
  <si>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</si>
  <si>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</si>
  <si>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</si>
  <si>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</si>
  <si>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</si>
  <si>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</si>
  <si>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</si>
  <si>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</si>
  <si>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</si>
  <si>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</si>
  <si>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</si>
  <si>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</si>
  <si>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</si>
  <si>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</si>
  <si>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</si>
  <si>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</si>
  <si>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</si>
  <si>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</si>
  <si>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</si>
  <si>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</si>
  <si>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</si>
  <si>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</si>
  <si>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</si>
  <si>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</si>
  <si>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</si>
  <si>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</si>
  <si>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</si>
  <si>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</si>
  <si>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</si>
  <si>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</si>
  <si>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</si>
  <si>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</si>
  <si>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</si>
  <si>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</si>
  <si>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</si>
  <si>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</si>
  <si>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</si>
  <si>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</si>
  <si>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</si>
  <si>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</si>
  <si>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</si>
  <si>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</si>
  <si>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</si>
  <si>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</si>
  <si>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</si>
  <si>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</si>
  <si>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</si>
  <si>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</si>
  <si>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</si>
  <si>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</si>
  <si>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</si>
  <si>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</si>
  <si>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</si>
  <si>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</si>
  <si>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</si>
  <si>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</si>
  <si>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</si>
  <si>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</si>
  <si>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</si>
  <si>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</si>
  <si>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</si>
  <si>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</si>
  <si>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</si>
  <si>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</si>
  <si>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</si>
  <si>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</si>
  <si>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</si>
  <si>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</si>
  <si>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</si>
  <si>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</si>
  <si>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</si>
  <si>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</si>
  <si>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</si>
  <si>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</si>
  <si>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</si>
  <si>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</si>
  <si>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</si>
  <si>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</si>
  <si>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</si>
  <si>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</si>
  <si>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</si>
  <si>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</si>
  <si>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</si>
  <si>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</si>
  <si>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</si>
  <si>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</si>
  <si>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</si>
  <si>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</si>
  <si>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</si>
  <si>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</si>
  <si>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</si>
  <si>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</si>
  <si>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</si>
  <si>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</si>
  <si>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</si>
  <si>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</si>
  <si>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</si>
  <si>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</si>
  <si>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</si>
  <si>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</si>
  <si>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</si>
  <si>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</si>
  <si>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</si>
  <si>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</si>
  <si>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</si>
  <si>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</si>
  <si>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</si>
  <si>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</si>
  <si>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</si>
  <si>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</si>
  <si>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</si>
  <si>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</si>
  <si>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</si>
  <si>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</si>
  <si>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</si>
  <si>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</si>
  <si>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</si>
  <si>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</si>
  <si>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</si>
  <si>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</si>
  <si>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</si>
  <si>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</si>
  <si>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</si>
  <si>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</si>
  <si>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</si>
  <si>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</si>
  <si>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</si>
  <si>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</si>
  <si>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</si>
  <si>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</si>
  <si>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</si>
  <si>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</si>
  <si>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</si>
  <si>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</si>
  <si>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</si>
  <si>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</si>
  <si>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</si>
  <si>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</si>
  <si>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</si>
  <si>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</si>
  <si>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</si>
  <si>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</si>
  <si>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</si>
  <si>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</si>
  <si>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</si>
  <si>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</si>
  <si>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</si>
  <si>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</si>
  <si>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</si>
  <si>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</si>
  <si>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</si>
  <si>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</si>
  <si>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</si>
  <si>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</si>
  <si>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</si>
  <si>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</si>
  <si>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</si>
  <si>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</si>
  <si>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</si>
  <si>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</si>
  <si>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</si>
  <si>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</si>
  <si>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</si>
  <si>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</si>
  <si>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</si>
  <si>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</si>
  <si>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</si>
  <si>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</si>
  <si>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</si>
  <si>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</si>
  <si>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</si>
  <si>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</si>
  <si>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</si>
  <si>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</si>
  <si>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</si>
  <si>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</si>
  <si>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</si>
  <si>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</si>
  <si>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</si>
  <si>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</si>
  <si>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</si>
  <si>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</si>
  <si>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</si>
  <si>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</si>
  <si>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</si>
  <si>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</si>
  <si>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</si>
  <si>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</si>
  <si>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</si>
  <si>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</si>
  <si>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</si>
  <si>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</si>
  <si>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</si>
  <si>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</si>
  <si>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</si>
  <si>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</si>
  <si>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</si>
  <si>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</si>
  <si>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</si>
  <si>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</si>
  <si>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</si>
  <si>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</si>
  <si>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</si>
  <si>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</si>
  <si>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</si>
  <si>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</si>
  <si>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</si>
  <si>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</si>
  <si>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</si>
  <si>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</si>
  <si>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</si>
  <si>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</si>
  <si>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</si>
  <si>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</si>
  <si>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</si>
  <si>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</si>
  <si>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</si>
  <si>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</si>
  <si>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</si>
  <si>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</si>
  <si>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</si>
  <si>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</si>
  <si>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</si>
  <si>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</si>
  <si>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</si>
  <si>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</si>
  <si>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</si>
  <si>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</si>
  <si>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</si>
  <si>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</si>
  <si>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</si>
  <si>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</si>
  <si>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</si>
  <si>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</si>
  <si>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</si>
  <si>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</si>
  <si>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</si>
  <si>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</si>
  <si>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</si>
  <si>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</si>
  <si>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</si>
  <si>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</si>
  <si>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</si>
  <si>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</si>
  <si>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</si>
  <si>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</si>
  <si>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</si>
  <si>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</si>
  <si>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</si>
  <si>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</si>
  <si>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</si>
  <si>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</si>
  <si>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</si>
  <si>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</si>
  <si>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</si>
  <si>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</si>
  <si>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</si>
  <si>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</si>
  <si>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</si>
  <si>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</si>
  <si>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</si>
  <si>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</si>
  <si>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</si>
  <si>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</si>
  <si>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</si>
  <si>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</si>
  <si>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</si>
  <si>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</si>
  <si>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</si>
  <si>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</si>
  <si>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</si>
  <si>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</si>
  <si>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</si>
  <si>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</si>
  <si>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</si>
  <si>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</si>
  <si>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</si>
  <si>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</si>
  <si>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</si>
  <si>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</si>
  <si>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</si>
  <si>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</si>
  <si>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</si>
  <si>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</si>
  <si>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</si>
  <si>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</si>
  <si>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</si>
  <si>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</si>
  <si>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</si>
  <si>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</si>
  <si>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</si>
  <si>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</si>
  <si>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</si>
  <si>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</si>
  <si>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</si>
  <si>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</si>
  <si>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</si>
  <si>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</si>
  <si>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</si>
  <si>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</si>
  <si>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</si>
  <si>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</si>
  <si>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</si>
  <si>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</si>
  <si>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</si>
  <si>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</si>
  <si>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</si>
  <si>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</si>
  <si>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</si>
  <si>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</si>
  <si>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</si>
  <si>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</si>
  <si>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</si>
  <si>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</si>
  <si>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</si>
  <si>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</si>
  <si>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</si>
  <si>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</si>
  <si>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</si>
  <si>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</si>
  <si>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</si>
  <si>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</si>
  <si>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</si>
  <si>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</si>
  <si>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</si>
  <si>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</si>
  <si>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</si>
  <si>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</si>
  <si>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</si>
  <si>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</si>
  <si>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</si>
  <si>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</si>
  <si>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</si>
  <si>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</si>
  <si>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</si>
  <si>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</si>
  <si>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</si>
  <si>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</si>
  <si>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</si>
  <si>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</si>
  <si>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</si>
  <si>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</si>
  <si>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</si>
  <si>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</si>
  <si>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</si>
  <si>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</si>
  <si>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</si>
  <si>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</si>
  <si>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</si>
  <si>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</si>
  <si>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</si>
  <si>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</si>
  <si>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</si>
  <si>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</si>
  <si>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</si>
  <si>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</si>
  <si>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</si>
  <si>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</si>
  <si>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</si>
  <si>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</si>
  <si>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</si>
  <si>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</si>
  <si>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</si>
  <si>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</si>
  <si>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</si>
  <si>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</si>
  <si>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</si>
  <si>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</si>
  <si>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</si>
  <si>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</si>
  <si>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</si>
  <si>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</si>
  <si>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</si>
  <si>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</si>
  <si>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</si>
  <si>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</si>
  <si>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</si>
  <si>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</si>
  <si>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</si>
  <si>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</si>
  <si>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</si>
  <si>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</si>
  <si>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</si>
  <si>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</si>
  <si>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</si>
  <si>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</si>
  <si>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</si>
  <si>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</si>
  <si>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</si>
  <si>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</si>
  <si>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</si>
  <si>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</si>
  <si>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</si>
  <si>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</si>
  <si>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</si>
  <si>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</si>
  <si>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</si>
  <si>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</si>
  <si>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</si>
  <si>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</si>
  <si>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</si>
  <si>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</si>
  <si>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</si>
  <si>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</si>
  <si>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</si>
  <si>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</si>
  <si>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</si>
  <si>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</si>
  <si>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</si>
  <si>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</si>
  <si>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</si>
  <si>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</si>
  <si>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</si>
  <si>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</si>
  <si>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</si>
  <si>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</si>
  <si>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</si>
  <si>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</si>
  <si>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</si>
  <si>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</si>
  <si>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</si>
  <si>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</si>
  <si>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</si>
  <si>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</si>
  <si>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</si>
  <si>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</si>
  <si>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</si>
  <si>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</si>
  <si>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</si>
  <si>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</si>
  <si>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</si>
  <si>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</si>
  <si>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</si>
  <si>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</si>
  <si>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</si>
  <si>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</si>
  <si>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</si>
  <si>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</si>
  <si>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</si>
  <si>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</si>
  <si>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</si>
  <si>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</si>
  <si>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</si>
  <si>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</si>
  <si>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</si>
  <si>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</si>
  <si>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</si>
  <si>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</si>
  <si>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</si>
  <si>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</si>
  <si>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</si>
  <si>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</si>
  <si>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</si>
  <si>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</si>
  <si>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</si>
  <si>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</si>
  <si>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</si>
  <si>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</si>
  <si>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</si>
  <si>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</si>
  <si>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</si>
  <si>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</si>
  <si>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</si>
  <si>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</si>
  <si>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</si>
  <si>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</si>
  <si>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</si>
  <si>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</si>
  <si>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</si>
  <si>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</si>
  <si>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</si>
  <si>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</si>
  <si>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</si>
  <si>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</si>
  <si>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</si>
  <si>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</si>
  <si>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</si>
  <si>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</si>
  <si>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</si>
  <si>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</si>
  <si>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</si>
  <si>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</si>
  <si>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</si>
  <si>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</si>
  <si>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</si>
  <si>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</si>
  <si>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</si>
  <si>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</si>
  <si>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</si>
  <si>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</si>
  <si>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</si>
  <si>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</si>
  <si>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</si>
  <si>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</si>
  <si>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</si>
  <si>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</si>
  <si>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</si>
  <si>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</si>
  <si>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</si>
  <si>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</si>
  <si>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</si>
  <si>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</si>
  <si>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</si>
  <si>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</si>
  <si>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</si>
  <si>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</si>
  <si>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</si>
  <si>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</si>
  <si>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</si>
  <si>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</si>
  <si>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</si>
  <si>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</si>
  <si>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</si>
  <si>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</si>
  <si>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</si>
  <si>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</si>
  <si>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</si>
  <si>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</si>
  <si>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</si>
  <si>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</si>
  <si>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</si>
  <si>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</si>
  <si>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</si>
  <si>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</si>
  <si>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</si>
  <si>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</si>
  <si>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</si>
  <si>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</si>
  <si>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</si>
  <si>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</si>
  <si>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</si>
  <si>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</si>
  <si>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</si>
  <si>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</si>
  <si>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</si>
  <si>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</si>
  <si>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</si>
  <si>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</si>
  <si>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</si>
  <si>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</si>
  <si>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</si>
  <si>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</si>
  <si>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</si>
  <si>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</si>
  <si>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</si>
  <si>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</si>
  <si>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</si>
  <si>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</si>
  <si>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</si>
  <si>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</si>
  <si>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</si>
  <si>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</si>
  <si>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</si>
  <si>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</si>
  <si>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</si>
  <si>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</si>
  <si>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</si>
  <si>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</si>
  <si>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</si>
  <si>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</si>
  <si>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</si>
  <si>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</si>
  <si>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</si>
  <si>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</si>
  <si>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</si>
  <si>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</si>
  <si>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</si>
  <si>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</si>
  <si>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</si>
  <si>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</si>
  <si>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</si>
  <si>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</si>
  <si>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</si>
  <si>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</si>
  <si>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</si>
  <si>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</si>
  <si>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</si>
  <si>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</si>
  <si>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</si>
  <si>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</si>
  <si>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</si>
  <si>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</si>
  <si>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</si>
  <si>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</si>
  <si>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</si>
  <si>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</si>
  <si>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</si>
  <si>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</si>
  <si>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</si>
  <si>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</si>
  <si>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</si>
  <si>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</si>
  <si>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</si>
  <si>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</si>
  <si>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</si>
  <si>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</si>
  <si>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</si>
  <si>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</si>
  <si>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</si>
  <si>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</si>
  <si>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</si>
  <si>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</si>
  <si>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</si>
  <si>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</si>
  <si>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</si>
  <si>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</si>
  <si>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</si>
  <si>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</si>
  <si>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</si>
  <si>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</si>
  <si>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</si>
  <si>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</si>
  <si>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</si>
  <si>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</si>
  <si>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</si>
  <si>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</si>
  <si>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</si>
  <si>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</si>
  <si>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</si>
  <si>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</si>
  <si>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</si>
  <si>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</si>
  <si>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</si>
  <si>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</si>
  <si>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</si>
  <si>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</si>
  <si>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</si>
  <si>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</si>
  <si>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</si>
  <si>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</si>
  <si>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</si>
  <si>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</si>
  <si>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</si>
  <si>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</si>
  <si>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</si>
  <si>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</si>
  <si>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</si>
  <si>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</si>
  <si>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</si>
  <si>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</si>
  <si>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</si>
  <si>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</si>
  <si>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</si>
  <si>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</si>
  <si>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</si>
  <si>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</si>
  <si>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</si>
  <si>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</si>
  <si>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</si>
  <si>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</si>
  <si>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</si>
  <si>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</si>
  <si>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</si>
  <si>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</si>
  <si>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</si>
  <si>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</si>
  <si>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</si>
  <si>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</si>
  <si>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</si>
  <si>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</si>
  <si>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</si>
  <si>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</si>
  <si>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</si>
  <si>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</si>
  <si>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</si>
  <si>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</si>
  <si>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</si>
  <si>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</si>
  <si>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</si>
  <si>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</si>
  <si>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</si>
  <si>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</si>
  <si>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</si>
  <si>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</si>
  <si>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</si>
  <si>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</si>
  <si>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</si>
  <si>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</si>
  <si>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</si>
  <si>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</si>
  <si>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</si>
  <si>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</si>
  <si>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</si>
  <si>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</si>
  <si>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</si>
  <si>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</si>
  <si>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</si>
  <si>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</si>
  <si>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</si>
  <si>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</si>
  <si>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</si>
  <si>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</si>
  <si>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</si>
  <si>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</si>
  <si>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</si>
  <si>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</si>
  <si>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</si>
  <si>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</si>
  <si>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</si>
  <si>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</si>
  <si>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</si>
  <si>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</si>
  <si>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</si>
  <si>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</si>
  <si>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</si>
  <si>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</si>
  <si>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</si>
  <si>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</si>
  <si>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</si>
  <si>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</si>
  <si>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</si>
  <si>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</si>
  <si>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</si>
  <si>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</si>
  <si>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</si>
  <si>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</si>
  <si>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</si>
  <si>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</si>
  <si>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</si>
  <si>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</si>
  <si>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</si>
  <si>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</si>
  <si>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</si>
  <si>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</si>
  <si>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</si>
  <si>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</si>
  <si>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</si>
  <si>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</si>
  <si>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</si>
  <si>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</si>
  <si>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</si>
  <si>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</si>
  <si>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</si>
  <si>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</si>
  <si>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</si>
  <si>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</si>
  <si>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</si>
  <si>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</si>
  <si>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</si>
  <si>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</si>
  <si>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</si>
  <si>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</si>
  <si>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</si>
  <si>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</si>
  <si>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</si>
  <si>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</si>
  <si>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</si>
  <si>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</si>
  <si>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</si>
  <si>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</si>
  <si>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</si>
  <si>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</si>
  <si>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</si>
  <si>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</si>
  <si>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</si>
  <si>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</si>
  <si>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</si>
  <si>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</si>
  <si>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</si>
  <si>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</si>
  <si>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</si>
  <si>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</si>
  <si>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</si>
  <si>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</si>
  <si>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</si>
  <si>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</si>
  <si>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</si>
  <si>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</si>
  <si>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</si>
  <si>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</si>
  <si>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</si>
  <si>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</si>
  <si>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</si>
  <si>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</si>
  <si>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</si>
  <si>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</si>
  <si>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</si>
  <si>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</si>
  <si>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</si>
  <si>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</si>
  <si>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</si>
  <si>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</si>
  <si>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</si>
  <si>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</si>
  <si>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</si>
  <si>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</si>
  <si>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</si>
  <si>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</si>
  <si>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</si>
  <si>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</si>
  <si>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</si>
  <si>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</si>
  <si>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</si>
  <si>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</si>
  <si>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</si>
  <si>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</si>
  <si>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</si>
  <si>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</si>
  <si>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</si>
  <si>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</si>
  <si>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</si>
  <si>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</si>
  <si>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</si>
  <si>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</si>
  <si>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</si>
  <si>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</si>
  <si>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</si>
  <si>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</si>
  <si>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</si>
  <si>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</si>
  <si>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</si>
  <si>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</si>
  <si>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</si>
  <si>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</si>
  <si>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</si>
  <si>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</si>
  <si>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</si>
  <si>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</si>
  <si>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</si>
  <si>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</si>
  <si>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</si>
  <si>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</si>
  <si>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</si>
  <si>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</si>
  <si>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</si>
  <si>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</si>
  <si>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</si>
  <si>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</si>
  <si>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</si>
  <si>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</si>
  <si>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</si>
  <si>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</si>
  <si>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</si>
  <si>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</si>
  <si>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</si>
  <si>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</si>
  <si>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</si>
  <si>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</si>
  <si>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</si>
  <si>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</si>
  <si>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</si>
  <si>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</si>
  <si>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</si>
  <si>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</si>
  <si>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</si>
  <si>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</si>
  <si>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</si>
  <si>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</si>
  <si>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</si>
  <si>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</si>
  <si>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</si>
  <si>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</si>
  <si>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</si>
  <si>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</si>
  <si>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</si>
  <si>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</si>
  <si>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</si>
  <si>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</si>
  <si>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</si>
  <si>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</si>
  <si>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</si>
  <si>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</si>
  <si>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</si>
  <si>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</si>
  <si>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</si>
  <si>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</si>
  <si>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</si>
  <si>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</si>
  <si>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</si>
  <si>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</si>
  <si>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</si>
  <si>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</si>
  <si>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</si>
  <si>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</si>
  <si>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</si>
  <si>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</si>
  <si>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</si>
  <si>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</si>
  <si>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</si>
  <si>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</si>
  <si>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</si>
  <si>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</si>
  <si>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</si>
  <si>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</si>
  <si>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</si>
  <si>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</si>
  <si>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</si>
  <si>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</si>
  <si>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</si>
  <si>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</si>
  <si>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</si>
  <si>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</si>
  <si>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</si>
  <si>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</si>
  <si>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</si>
  <si>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</si>
  <si>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</si>
  <si>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</si>
  <si>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</si>
  <si>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</si>
  <si>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</si>
  <si>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</si>
  <si>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</si>
  <si>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</si>
  <si>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</si>
  <si>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</si>
  <si>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</si>
  <si>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</si>
  <si>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</si>
  <si>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</si>
  <si>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</si>
  <si>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</si>
  <si>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</si>
  <si>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</si>
  <si>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</si>
  <si>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</si>
  <si>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</si>
  <si>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</si>
  <si>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</si>
  <si>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</si>
  <si>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</si>
  <si>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</si>
  <si>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</si>
  <si>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</si>
  <si>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</si>
  <si>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</si>
  <si>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</si>
  <si>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</si>
  <si>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</si>
  <si>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</si>
  <si>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</si>
  <si>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</si>
  <si>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</si>
  <si>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</si>
  <si>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</si>
  <si>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</si>
  <si>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</si>
  <si>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</si>
  <si>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</si>
  <si>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</si>
  <si>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</si>
  <si>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</si>
  <si>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</si>
  <si>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</si>
  <si>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</si>
  <si>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</si>
  <si>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</si>
  <si>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</si>
  <si>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</si>
  <si>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</si>
  <si>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</si>
  <si>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</si>
  <si>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</si>
  <si>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</si>
  <si>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</si>
  <si>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</si>
  <si>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</si>
  <si>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</si>
  <si>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</si>
  <si>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</si>
  <si>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</si>
  <si>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</si>
  <si>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</si>
  <si>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</si>
  <si>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</si>
  <si>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</si>
  <si>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</si>
  <si>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</si>
  <si>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</si>
  <si>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</si>
  <si>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</si>
  <si>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</si>
  <si>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</si>
  <si>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</si>
  <si>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</si>
  <si>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</si>
  <si>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</si>
  <si>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</si>
  <si>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</si>
  <si>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</si>
  <si>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</si>
  <si>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</si>
  <si>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</si>
  <si>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</si>
  <si>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</si>
  <si>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</si>
  <si>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</si>
  <si>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</si>
  <si>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</si>
  <si>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</si>
  <si>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</si>
  <si>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</si>
  <si>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</si>
  <si>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</si>
  <si>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</si>
  <si>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</si>
  <si>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</si>
  <si>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</si>
  <si>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</si>
  <si>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</si>
  <si>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</si>
  <si>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</si>
  <si>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</si>
  <si>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</si>
  <si>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</si>
  <si>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</si>
  <si>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</si>
  <si>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</si>
  <si>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</si>
  <si>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</si>
  <si>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</si>
  <si>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</si>
  <si>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</si>
  <si>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</si>
  <si>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</si>
  <si>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</si>
  <si>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</si>
  <si>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</si>
  <si>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</si>
  <si>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</si>
  <si>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</si>
  <si>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</si>
  <si>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</si>
  <si>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</si>
  <si>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</si>
  <si>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</si>
  <si>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</si>
  <si>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</si>
  <si>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</si>
  <si>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</si>
  <si>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</si>
  <si>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</si>
  <si>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</si>
  <si>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</si>
  <si>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</si>
  <si>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</si>
  <si>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</si>
  <si>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</si>
  <si>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</si>
  <si>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</si>
  <si>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</si>
  <si>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</si>
  <si>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</si>
  <si>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</si>
  <si>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</si>
  <si>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</si>
  <si>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</si>
  <si>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</si>
  <si>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</si>
  <si>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</si>
  <si>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</si>
  <si>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</si>
  <si>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</si>
  <si>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</si>
  <si>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</si>
  <si>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</si>
  <si>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</si>
  <si>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</si>
  <si>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</si>
  <si>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</si>
  <si>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</si>
  <si>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</si>
  <si>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</si>
  <si>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</si>
  <si>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</si>
  <si>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</si>
  <si>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</si>
  <si>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</si>
  <si>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</si>
  <si>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</si>
  <si>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</si>
  <si>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</si>
  <si>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</si>
  <si>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</si>
  <si>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</si>
  <si>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</si>
  <si>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</si>
  <si>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</si>
  <si>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</si>
  <si>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</si>
  <si>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</si>
  <si>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</si>
  <si>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</si>
  <si>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</si>
  <si>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</si>
  <si>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</si>
  <si>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</si>
  <si>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</si>
  <si>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</si>
  <si>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</si>
  <si>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</si>
  <si>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</si>
  <si>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</si>
  <si>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</si>
  <si>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</si>
  <si>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</si>
  <si>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</si>
  <si>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</si>
  <si>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</si>
  <si>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</si>
  <si>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</si>
  <si>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</si>
  <si>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</si>
  <si>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</si>
  <si>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</si>
  <si>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</si>
  <si>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</si>
  <si>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</si>
  <si>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</si>
  <si>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</si>
  <si>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</si>
  <si>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</si>
  <si>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</si>
  <si>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</si>
  <si>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</si>
  <si>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</si>
  <si>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</si>
  <si>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</si>
  <si>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</si>
  <si>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</si>
  <si>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</si>
  <si>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</si>
  <si>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</si>
  <si>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</si>
  <si>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</si>
  <si>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</si>
  <si>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</si>
  <si>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</si>
  <si>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</si>
  <si>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</si>
  <si>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</si>
  <si>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</si>
  <si>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</si>
  <si>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</si>
  <si>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</si>
  <si>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</si>
  <si>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</si>
  <si>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</si>
  <si>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</si>
  <si>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</si>
  <si>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</si>
  <si>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</si>
  <si>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</si>
  <si>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</si>
  <si>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</si>
  <si>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</si>
  <si>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</si>
  <si>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</si>
  <si>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</si>
  <si>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</si>
  <si>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</si>
  <si>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</si>
  <si>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</si>
  <si>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</si>
  <si>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</si>
  <si>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</si>
  <si>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</si>
  <si>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</si>
  <si>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</si>
  <si>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</si>
  <si>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</si>
  <si>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</si>
  <si>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</si>
  <si>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</si>
  <si>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</si>
  <si>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</si>
  <si>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</si>
  <si>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</si>
  <si>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</si>
  <si>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</si>
  <si>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</si>
  <si>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</si>
  <si>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</si>
  <si>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</si>
  <si>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</si>
  <si>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</si>
  <si>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</si>
  <si>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</si>
  <si>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</si>
  <si>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</si>
  <si>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</si>
  <si>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</si>
  <si>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</si>
  <si>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</si>
  <si>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</si>
  <si>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</si>
  <si>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</si>
  <si>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</si>
  <si>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</si>
  <si>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</si>
  <si>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</si>
  <si>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</si>
  <si>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</si>
  <si>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</si>
  <si>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</si>
  <si>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</si>
  <si>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</si>
  <si>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</si>
  <si>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</si>
  <si>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</si>
  <si>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</si>
  <si>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</si>
  <si>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</si>
  <si>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</si>
  <si>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</si>
  <si>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</si>
  <si>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</si>
  <si>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</si>
  <si>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</si>
  <si>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</si>
  <si>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</si>
  <si>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</si>
  <si>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</si>
  <si>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</si>
  <si>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</si>
  <si>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</si>
  <si>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</si>
  <si>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</si>
  <si>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</si>
  <si>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</si>
  <si>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</si>
  <si>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</si>
  <si>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</si>
  <si>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</si>
  <si>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</si>
  <si>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</si>
  <si>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</si>
  <si>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</si>
  <si>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</si>
  <si>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</si>
  <si>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</si>
  <si>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</si>
  <si>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</si>
  <si>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</si>
  <si>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</si>
  <si>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</si>
  <si>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</si>
  <si>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</si>
  <si>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</si>
  <si>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</si>
  <si>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</si>
  <si>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</si>
  <si>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</si>
  <si>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</si>
  <si>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</si>
  <si>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</si>
  <si>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</si>
  <si>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</si>
  <si>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</si>
  <si>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</si>
  <si>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</si>
  <si>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</si>
  <si>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</si>
  <si>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</si>
  <si>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</si>
  <si>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</si>
  <si>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</si>
  <si>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</si>
  <si>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</si>
  <si>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</si>
  <si>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</si>
  <si>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</si>
  <si>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</si>
  <si>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</si>
  <si>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</si>
  <si>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</si>
  <si>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</si>
  <si>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</si>
  <si>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</si>
  <si>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</si>
  <si>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</si>
  <si>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</si>
  <si>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</si>
  <si>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</si>
  <si>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</si>
  <si>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</si>
  <si>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</si>
  <si>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</si>
  <si>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</si>
  <si>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</si>
  <si>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</si>
  <si>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</si>
  <si>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</si>
  <si>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</si>
  <si>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</si>
  <si>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</si>
  <si>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</si>
  <si>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</si>
  <si>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</si>
  <si>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</si>
  <si>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</si>
  <si>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</si>
  <si>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</si>
  <si>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</si>
  <si>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</si>
  <si>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</si>
  <si>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</si>
  <si>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</si>
  <si>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</si>
  <si>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</si>
  <si>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</si>
  <si>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</si>
  <si>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</si>
  <si>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</si>
  <si>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</si>
  <si>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</si>
  <si>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</si>
  <si>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</si>
  <si>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</si>
  <si>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</si>
  <si>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</si>
  <si>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</si>
  <si>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</si>
  <si>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</si>
  <si>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</si>
  <si>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</si>
  <si>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</si>
  <si>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</si>
  <si>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</si>
  <si>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</si>
  <si>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</si>
  <si>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</si>
  <si>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</si>
  <si>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</si>
  <si>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</si>
  <si>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</si>
  <si>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</si>
  <si>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</si>
  <si>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</si>
  <si>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</si>
  <si>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</si>
  <si>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</si>
  <si>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</si>
  <si>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</si>
  <si>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</si>
  <si>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</si>
  <si>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</si>
  <si>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</si>
  <si>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</si>
  <si>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</si>
  <si>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</si>
  <si>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</si>
  <si>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</si>
  <si>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</si>
  <si>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</si>
  <si>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</si>
  <si>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</si>
  <si>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</si>
  <si>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</si>
  <si>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</si>
  <si>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</si>
  <si>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</si>
  <si>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</si>
  <si>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</si>
  <si>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</si>
  <si>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</si>
  <si>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</si>
  <si>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</si>
  <si>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</si>
  <si>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</si>
  <si>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</si>
  <si>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</si>
  <si>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</si>
  <si>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</si>
  <si>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</si>
  <si>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</si>
  <si>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</si>
  <si>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</si>
  <si>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</si>
  <si>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</si>
  <si>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</si>
  <si>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</si>
  <si>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</si>
  <si>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</si>
  <si>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</si>
  <si>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</si>
  <si>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</si>
  <si>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</si>
  <si>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</si>
  <si>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</si>
  <si>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</si>
  <si>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</si>
  <si>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</si>
  <si>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</si>
  <si>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</si>
  <si>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</si>
  <si>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</si>
  <si>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</si>
  <si>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</si>
  <si>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</si>
  <si>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</si>
  <si>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</si>
  <si>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</si>
  <si>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</si>
  <si>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</si>
  <si>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</si>
  <si>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</si>
  <si>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</si>
  <si>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</si>
  <si>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</si>
  <si>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</si>
  <si>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</si>
  <si>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</si>
  <si>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</si>
  <si>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</si>
  <si>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</si>
  <si>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</si>
  <si>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</si>
  <si>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</si>
  <si>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</si>
  <si>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</si>
  <si>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</si>
  <si>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</si>
  <si>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</si>
  <si>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</si>
  <si>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</si>
  <si>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</si>
  <si>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</si>
  <si>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</si>
  <si>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</si>
  <si>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</si>
  <si>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</si>
  <si>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</si>
  <si>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</si>
  <si>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</si>
  <si>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</si>
  <si>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</si>
  <si>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</si>
  <si>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</si>
  <si>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</si>
  <si>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</si>
  <si>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</si>
  <si>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</si>
  <si>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</si>
  <si>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</si>
  <si>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</si>
  <si>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</si>
  <si>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</si>
  <si>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</si>
  <si>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</si>
  <si>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</si>
  <si>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</si>
  <si>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</si>
  <si>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</si>
  <si>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</si>
  <si>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</si>
  <si>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</si>
  <si>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</si>
  <si>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</si>
  <si>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</si>
  <si>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</si>
  <si>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</si>
  <si>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</si>
  <si>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</si>
  <si>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</si>
  <si>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</si>
  <si>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</si>
  <si>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</si>
  <si>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</si>
  <si>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</si>
  <si>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</si>
  <si>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</si>
  <si>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</si>
  <si>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</si>
  <si>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</si>
  <si>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</si>
  <si>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</si>
  <si>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</si>
  <si>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</si>
  <si>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</si>
  <si>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</si>
  <si>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</si>
  <si>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</si>
  <si>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</si>
  <si>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</si>
  <si>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</si>
  <si>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</si>
  <si>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</si>
  <si>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</si>
  <si>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</si>
  <si>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</si>
  <si>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</si>
  <si>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</si>
  <si>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</si>
  <si>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</si>
  <si>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</si>
  <si>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</si>
  <si>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</si>
  <si>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</si>
  <si>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</si>
  <si>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</si>
  <si>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</si>
  <si>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</si>
  <si>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</si>
  <si>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</si>
  <si>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</si>
  <si>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</si>
  <si>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</si>
  <si>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</si>
  <si>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</si>
  <si>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</si>
  <si>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</si>
  <si>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</si>
  <si>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</si>
  <si>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</si>
  <si>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</si>
  <si>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</si>
  <si>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</si>
  <si>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</si>
  <si>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</si>
  <si>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</si>
  <si>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</si>
  <si>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</si>
  <si>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</si>
  <si>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</si>
  <si>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</si>
  <si>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</si>
  <si>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</si>
  <si>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</si>
  <si>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</si>
  <si>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</si>
  <si>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</si>
  <si>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</si>
  <si>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</si>
  <si>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</si>
  <si>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</si>
  <si>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</si>
  <si>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</si>
  <si>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</si>
  <si>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</si>
  <si>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</si>
  <si>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</si>
  <si>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</si>
  <si>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</si>
  <si>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</si>
  <si>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</si>
  <si>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</si>
  <si>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</si>
  <si>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</si>
  <si>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</si>
  <si>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</si>
  <si>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</si>
  <si>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</si>
  <si>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</si>
  <si>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</si>
  <si>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</si>
  <si>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</si>
  <si>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</si>
  <si>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</si>
  <si>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</si>
  <si>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</si>
  <si>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</si>
  <si>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</si>
  <si>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</si>
  <si>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</si>
  <si>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</si>
  <si>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</si>
  <si>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</si>
  <si>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</si>
  <si>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</si>
  <si>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</si>
  <si>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</si>
  <si>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</si>
  <si>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</si>
  <si>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</si>
  <si>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</si>
  <si>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</si>
  <si>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</si>
  <si>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</si>
  <si>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</si>
  <si>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</si>
  <si>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</si>
  <si>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</si>
  <si>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</si>
  <si>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</si>
  <si>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</si>
  <si>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</si>
  <si>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</si>
  <si>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</si>
  <si>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</si>
  <si>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</si>
  <si>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</si>
  <si>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</si>
  <si>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</si>
  <si>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</si>
  <si>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</si>
  <si>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</si>
  <si>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</si>
  <si>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</si>
  <si>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</si>
  <si>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</si>
  <si>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</si>
  <si>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</si>
  <si>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</si>
  <si>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</si>
  <si>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</si>
  <si>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</si>
  <si>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</si>
  <si>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</si>
  <si>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</si>
  <si>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</si>
  <si>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</si>
  <si>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</si>
  <si>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</si>
  <si>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</si>
  <si>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</si>
  <si>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</si>
  <si>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</si>
  <si>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</si>
  <si>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</si>
  <si>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</si>
  <si>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</si>
  <si>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</si>
  <si>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</si>
  <si>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</si>
  <si>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</si>
  <si>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</si>
  <si>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</si>
  <si>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</si>
  <si>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</si>
  <si>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</si>
  <si>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</si>
  <si>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</si>
  <si>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</si>
  <si>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</si>
  <si>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</si>
  <si>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</si>
  <si>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</si>
  <si>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</si>
  <si>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</si>
  <si>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</si>
  <si>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</si>
  <si>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</si>
  <si>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</si>
  <si>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</si>
  <si>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</si>
  <si>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</si>
  <si>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</si>
  <si>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</si>
  <si>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</si>
  <si>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</si>
  <si>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</si>
  <si>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</si>
  <si>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</si>
  <si>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</si>
  <si>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</si>
  <si>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</si>
  <si>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</si>
  <si>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</si>
  <si>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</si>
  <si>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</si>
  <si>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</si>
  <si>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</si>
  <si>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</si>
  <si>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</si>
  <si>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</si>
  <si>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</si>
  <si>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</si>
  <si>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</si>
  <si>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</si>
  <si>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</si>
  <si>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</si>
  <si>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</si>
  <si>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</si>
  <si>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</si>
  <si>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</si>
  <si>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</si>
  <si>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</si>
  <si>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</si>
  <si>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</si>
  <si>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</si>
  <si>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</si>
  <si>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</si>
  <si>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</si>
  <si>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</si>
  <si>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</si>
  <si>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</si>
  <si>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</si>
  <si>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</si>
  <si>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</si>
  <si>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</si>
  <si>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</si>
  <si>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</si>
  <si>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</si>
  <si>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</si>
  <si>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</si>
  <si>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</si>
  <si>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</si>
  <si>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</si>
  <si>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</si>
  <si>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</si>
  <si>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</si>
  <si>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</si>
  <si>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</si>
  <si>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</si>
  <si>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</si>
  <si>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</si>
  <si>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</si>
  <si>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</si>
  <si>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</si>
  <si>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</si>
  <si>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</si>
  <si>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</si>
  <si>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</si>
  <si>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</si>
  <si>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</si>
  <si>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</si>
  <si>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</si>
  <si>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</si>
  <si>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</si>
  <si>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</si>
  <si>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</si>
  <si>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</si>
  <si>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</si>
  <si>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</si>
  <si>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</si>
  <si>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</si>
  <si>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</si>
  <si>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</si>
  <si>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</si>
  <si>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</si>
  <si>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</si>
  <si>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</si>
  <si>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</si>
  <si>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</si>
  <si>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</si>
  <si>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</si>
  <si>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</si>
  <si>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</si>
  <si>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</si>
  <si>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</si>
  <si>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</si>
  <si>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</si>
  <si>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</si>
  <si>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</si>
  <si>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</si>
  <si>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</si>
  <si>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</si>
  <si>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</si>
  <si>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</si>
  <si>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</si>
  <si>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</si>
  <si>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</si>
  <si>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</si>
  <si>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</si>
  <si>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</si>
  <si>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</si>
  <si>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</si>
  <si>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</si>
  <si>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</si>
  <si>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</si>
  <si>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</si>
  <si>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</si>
  <si>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</si>
  <si>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</si>
  <si>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</si>
  <si>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</si>
  <si>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</si>
  <si>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</si>
  <si>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</si>
  <si>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</si>
  <si>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</si>
  <si>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</si>
  <si>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</si>
  <si>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</si>
  <si>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</si>
  <si>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</si>
  <si>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</si>
  <si>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</si>
  <si>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</si>
  <si>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</si>
  <si>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</si>
  <si>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</si>
  <si>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</si>
  <si>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</si>
  <si>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</si>
  <si>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</si>
  <si>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</si>
  <si>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</si>
  <si>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</si>
  <si>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</si>
  <si>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</si>
  <si>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</si>
  <si>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</si>
  <si>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</si>
  <si>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</si>
  <si>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</si>
  <si>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</si>
  <si>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</si>
  <si>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</si>
  <si>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</si>
  <si>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</si>
  <si>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</si>
  <si>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</si>
  <si>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</si>
  <si>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</si>
  <si>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</si>
  <si>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</si>
  <si>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</si>
  <si>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</si>
  <si>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</si>
  <si>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</si>
  <si>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</si>
  <si>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</si>
  <si>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</si>
  <si>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</si>
  <si>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</si>
  <si>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</si>
  <si>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</si>
  <si>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</si>
  <si>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</si>
  <si>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</si>
  <si>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</si>
  <si>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</si>
  <si>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</si>
  <si>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</si>
  <si>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</si>
  <si>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</si>
  <si>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</si>
  <si>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</si>
  <si>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</si>
  <si>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</si>
  <si>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</si>
  <si>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</si>
  <si>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</si>
  <si>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</si>
  <si>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</si>
  <si>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</si>
  <si>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</si>
  <si>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</si>
  <si>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</si>
  <si>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</si>
  <si>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</si>
  <si>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</si>
  <si>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</si>
  <si>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</si>
  <si>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</si>
  <si>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</si>
  <si>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</si>
  <si>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</si>
  <si>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</si>
  <si>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</si>
  <si>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</si>
  <si>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</si>
  <si>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</si>
  <si>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</si>
  <si>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</si>
  <si>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</si>
  <si>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</si>
  <si>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</si>
  <si>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</si>
  <si>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</si>
  <si>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</si>
  <si>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</si>
  <si>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</si>
  <si>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</si>
  <si>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</si>
  <si>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</si>
  <si>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</si>
  <si>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</si>
  <si>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</si>
  <si>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</si>
  <si>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</si>
  <si>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</si>
  <si>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</si>
  <si>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</si>
  <si>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</si>
  <si>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</si>
  <si>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</si>
  <si>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</si>
  <si>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</si>
  <si>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</si>
  <si>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</si>
  <si>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</si>
  <si>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</si>
  <si>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</si>
  <si>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</si>
  <si>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</si>
  <si>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</si>
  <si>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</si>
  <si>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</si>
  <si>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</si>
  <si>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</si>
  <si>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</si>
  <si>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</si>
  <si>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</si>
  <si>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</si>
  <si>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</si>
  <si>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</si>
  <si>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</si>
  <si>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</si>
  <si>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</si>
  <si>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</si>
  <si>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</si>
  <si>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</si>
  <si>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</si>
  <si>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</si>
  <si>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</si>
  <si>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</si>
  <si>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</si>
  <si>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</si>
  <si>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</si>
  <si>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</si>
  <si>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</si>
  <si>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</si>
  <si>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</si>
  <si>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</si>
  <si>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</si>
  <si>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</si>
  <si>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</si>
  <si>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</si>
  <si>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</si>
  <si>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</si>
  <si>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</si>
  <si>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</si>
  <si>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</si>
  <si>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</si>
  <si>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</si>
  <si>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</si>
  <si>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</si>
  <si>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</si>
  <si>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</si>
  <si>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</si>
  <si>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</si>
  <si>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</si>
  <si>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</si>
  <si>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</si>
  <si>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</si>
  <si>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</si>
  <si>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</si>
  <si>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</si>
  <si>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</si>
  <si>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</si>
  <si>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</si>
  <si>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</si>
  <si>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</si>
  <si>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</si>
  <si>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</si>
  <si>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</si>
  <si>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</si>
  <si>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</si>
  <si>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</si>
  <si>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</si>
  <si>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</si>
  <si>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</si>
  <si>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</si>
  <si>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</si>
  <si>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</si>
  <si>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</si>
  <si>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</si>
  <si>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</si>
  <si>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</si>
  <si>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</si>
  <si>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</si>
  <si>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</si>
  <si>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</si>
  <si>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</si>
  <si>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</si>
  <si>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</si>
  <si>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</si>
  <si>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</si>
  <si>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</si>
  <si>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</si>
  <si>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</si>
  <si>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</si>
  <si>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</si>
  <si>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</si>
  <si>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</si>
  <si>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</si>
  <si>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</si>
  <si>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</si>
  <si>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</si>
  <si>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</si>
  <si>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</si>
  <si>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</si>
  <si>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</si>
  <si>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</si>
  <si>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</si>
  <si>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</si>
  <si>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</si>
  <si>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</si>
  <si>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</si>
  <si>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</si>
  <si>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</si>
  <si>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</si>
  <si>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</si>
  <si>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</si>
  <si>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</si>
  <si>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</si>
  <si>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</si>
  <si>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</si>
  <si>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</si>
  <si>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</si>
  <si>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</si>
  <si>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</si>
  <si>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</si>
  <si>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</si>
  <si>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</si>
  <si>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</si>
  <si>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</si>
  <si>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</si>
  <si>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</si>
  <si>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</si>
  <si>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</si>
  <si>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</si>
  <si>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</si>
  <si>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</si>
  <si>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</si>
  <si>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</si>
  <si>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</si>
  <si>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</si>
  <si>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</si>
  <si>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</si>
  <si>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</si>
  <si>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</si>
  <si>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</si>
  <si>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</si>
  <si>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</si>
  <si>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</si>
  <si>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</si>
  <si>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</si>
  <si>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</si>
  <si>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</si>
  <si>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</si>
  <si>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</si>
  <si>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</si>
  <si>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</si>
  <si>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</si>
  <si>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</si>
  <si>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</si>
  <si>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</si>
  <si>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</si>
  <si>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</si>
  <si>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</si>
  <si>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</si>
  <si>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</si>
  <si>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</si>
  <si>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</si>
  <si>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</si>
  <si>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</si>
  <si>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</si>
  <si>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</si>
  <si>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</si>
  <si>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</si>
  <si>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</si>
  <si>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</si>
  <si>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</si>
  <si>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</si>
  <si>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</si>
  <si>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</si>
  <si>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</si>
  <si>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</si>
  <si>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</si>
  <si>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</si>
  <si>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</si>
  <si>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</si>
  <si>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</si>
  <si>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</si>
  <si>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</si>
  <si>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</si>
  <si>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</si>
  <si>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</si>
  <si>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</si>
  <si>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</si>
  <si>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</si>
  <si>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</si>
  <si>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</si>
  <si>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</si>
  <si>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</si>
  <si>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</si>
  <si>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</si>
  <si>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</si>
  <si>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</si>
  <si>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</si>
  <si>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</si>
  <si>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</si>
  <si>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</si>
  <si>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</si>
  <si>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</si>
  <si>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</si>
  <si>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</si>
  <si>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</si>
  <si>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</si>
  <si>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</si>
  <si>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</si>
  <si>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</si>
  <si>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</si>
  <si>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</si>
  <si>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</si>
  <si>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</si>
  <si>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</si>
  <si>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</si>
  <si>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</si>
  <si>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</si>
  <si>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</si>
  <si>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</si>
  <si>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</si>
  <si>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</si>
  <si>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</si>
  <si>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</si>
  <si>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</si>
  <si>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</si>
  <si>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</si>
  <si>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</si>
  <si>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</si>
  <si>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</si>
  <si>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</si>
  <si>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</si>
  <si>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</si>
  <si>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</si>
  <si>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</si>
  <si>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</si>
  <si>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</si>
  <si>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</si>
  <si>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</si>
  <si>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</si>
  <si>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</si>
  <si>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</si>
  <si>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</si>
  <si>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</si>
  <si>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</si>
  <si>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</si>
  <si>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</si>
  <si>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</si>
  <si>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</si>
  <si>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</si>
  <si>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</si>
  <si>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</si>
  <si>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</si>
  <si>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</si>
  <si>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</si>
  <si>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</si>
  <si>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</si>
  <si>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</si>
  <si>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</si>
  <si>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</si>
  <si>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</si>
  <si>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</si>
  <si>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</si>
  <si>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</si>
  <si>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</si>
  <si>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</si>
  <si>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</si>
  <si>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</si>
  <si>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</si>
  <si>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</si>
  <si>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</si>
  <si>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</si>
  <si>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</si>
  <si>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</si>
  <si>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</si>
  <si>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</si>
  <si>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</si>
  <si>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</si>
  <si>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</si>
  <si>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</si>
  <si>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</si>
  <si>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</si>
  <si>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</si>
  <si>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</si>
  <si>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</si>
  <si>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</si>
  <si>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</si>
  <si>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</si>
  <si>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</si>
  <si>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</si>
  <si>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</si>
  <si>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</si>
  <si>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</si>
  <si>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</si>
  <si>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</si>
  <si>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</si>
  <si>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</si>
  <si>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</si>
  <si>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</si>
  <si>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</si>
  <si>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</si>
  <si>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</si>
  <si>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</si>
  <si>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</si>
  <si>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</si>
  <si>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</si>
  <si>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</si>
  <si>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</si>
  <si>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</si>
  <si>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</si>
  <si>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</si>
  <si>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</si>
  <si>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</si>
  <si>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</si>
  <si>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</si>
  <si>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</si>
  <si>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</si>
  <si>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</si>
  <si>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</si>
  <si>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</si>
  <si>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</si>
  <si>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</si>
  <si>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</si>
  <si>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</si>
  <si>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</si>
  <si>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</si>
  <si>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</si>
  <si>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</si>
  <si>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</si>
  <si>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</si>
  <si>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</si>
  <si>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</si>
  <si>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</si>
  <si>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</si>
  <si>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</si>
  <si>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</si>
  <si>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</si>
  <si>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</si>
  <si>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</si>
  <si>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</si>
  <si>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</si>
  <si>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</si>
  <si>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</si>
  <si>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</si>
  <si>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</si>
  <si>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</si>
  <si>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</si>
  <si>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</si>
  <si>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</si>
  <si>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</si>
  <si>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</si>
  <si>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</si>
  <si>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</si>
  <si>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</si>
  <si>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</si>
  <si>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</si>
  <si>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</si>
  <si>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</si>
  <si>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</si>
  <si>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</si>
  <si>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</si>
  <si>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</si>
  <si>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</si>
  <si>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</si>
  <si>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</si>
  <si>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</si>
  <si>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</si>
  <si>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</si>
  <si>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</si>
  <si>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</si>
  <si>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</si>
  <si>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</si>
  <si>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</si>
  <si>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</si>
  <si>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</si>
  <si>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</si>
  <si>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</si>
  <si>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</si>
  <si>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</si>
  <si>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</si>
  <si>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</si>
  <si>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</si>
  <si>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</si>
  <si>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</si>
  <si>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</si>
  <si>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</si>
  <si>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</si>
  <si>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</si>
  <si>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</si>
  <si>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</si>
  <si>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</si>
  <si>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</si>
  <si>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</si>
  <si>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</si>
  <si>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</si>
  <si>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</si>
  <si>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</si>
  <si>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</si>
  <si>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</si>
  <si>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</si>
  <si>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</si>
  <si>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</si>
  <si>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</si>
  <si>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</si>
  <si>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</si>
  <si>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</si>
  <si>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</si>
  <si>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</si>
  <si>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</si>
  <si>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</si>
  <si>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</si>
  <si>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</si>
  <si>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</si>
  <si>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</si>
  <si>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</si>
  <si>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</si>
  <si>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</si>
  <si>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</si>
  <si>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</si>
  <si>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</si>
  <si>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</si>
  <si>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</si>
  <si>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</si>
  <si>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</si>
  <si>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</si>
  <si>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</si>
  <si>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</si>
  <si>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</si>
  <si>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</si>
  <si>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</si>
  <si>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</si>
  <si>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</si>
  <si>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</si>
  <si>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</si>
  <si>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</si>
  <si>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</si>
  <si>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</si>
  <si>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</si>
  <si>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</si>
  <si>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</si>
  <si>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</si>
  <si>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</si>
  <si>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</si>
  <si>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</si>
  <si>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</si>
  <si>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</si>
  <si>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</si>
  <si>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</si>
  <si>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</si>
  <si>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</si>
  <si>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</si>
  <si>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</si>
  <si>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</si>
  <si>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</si>
  <si>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</si>
  <si>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</si>
  <si>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</si>
  <si>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</si>
  <si>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</si>
  <si>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</si>
  <si>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</si>
  <si>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</si>
  <si>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</si>
  <si>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</si>
  <si>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</si>
  <si>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</si>
  <si>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</si>
  <si>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</si>
  <si>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</si>
  <si>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</si>
  <si>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</si>
  <si>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</si>
  <si>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</si>
  <si>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</si>
  <si>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</si>
  <si>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</si>
  <si>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</si>
  <si>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</si>
  <si>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</si>
  <si>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</si>
  <si>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</si>
  <si>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</si>
  <si>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</si>
  <si>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</si>
  <si>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</si>
  <si>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</si>
  <si>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</si>
  <si>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</si>
  <si>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</si>
  <si>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</si>
  <si>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</si>
  <si>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</si>
  <si>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</si>
  <si>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</si>
  <si>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</si>
  <si>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</si>
  <si>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</si>
  <si>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</si>
  <si>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</si>
  <si>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</si>
  <si>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</si>
  <si>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</si>
  <si>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</si>
  <si>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</si>
  <si>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</si>
  <si>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</si>
  <si>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</si>
  <si>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</si>
  <si>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</si>
  <si>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</si>
  <si>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</si>
  <si>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</si>
  <si>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</si>
  <si>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</si>
  <si>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</si>
  <si>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</si>
  <si>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</si>
  <si>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</si>
  <si>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</si>
  <si>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</si>
  <si>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</si>
  <si>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</si>
  <si>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</si>
  <si>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</si>
  <si>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</si>
  <si>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</si>
  <si>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</si>
  <si>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</si>
  <si>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</si>
  <si>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</si>
  <si>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</si>
  <si>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</si>
  <si>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</si>
  <si>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</si>
  <si>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</si>
  <si>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</si>
  <si>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</si>
  <si>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</si>
  <si>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</si>
  <si>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</si>
  <si>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</si>
  <si>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</si>
  <si>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</si>
  <si>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</si>
  <si>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</si>
  <si>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</si>
  <si>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</si>
  <si>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</si>
  <si>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</si>
  <si>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</si>
  <si>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</si>
  <si>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</si>
  <si>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</si>
  <si>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</si>
  <si>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</si>
  <si>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</si>
  <si>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</si>
  <si>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</si>
  <si>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</si>
  <si>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</si>
  <si>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</si>
  <si>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</si>
  <si>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</si>
  <si>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</si>
  <si>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</si>
  <si>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</si>
  <si>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</si>
  <si>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</si>
  <si>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</si>
  <si>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</si>
  <si>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</si>
  <si>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</si>
  <si>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</si>
  <si>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</si>
  <si>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</si>
  <si>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</si>
  <si>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</si>
  <si>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</si>
  <si>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</si>
  <si>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</si>
  <si>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</si>
  <si>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</si>
  <si>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</si>
  <si>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</si>
  <si>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</si>
  <si>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</si>
  <si>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</si>
  <si>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</si>
  <si>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</si>
  <si>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</si>
  <si>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</si>
  <si>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</si>
  <si>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</si>
  <si>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</si>
  <si>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</si>
  <si>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</si>
  <si>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</si>
  <si>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</si>
  <si>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</si>
  <si>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</si>
  <si>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</si>
  <si>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</si>
  <si>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</si>
  <si>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</si>
  <si>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</si>
  <si>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</si>
  <si>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</si>
  <si>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</si>
  <si>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</si>
  <si>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</si>
  <si>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</si>
  <si>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</si>
  <si>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</si>
  <si>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</si>
  <si>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</si>
  <si>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</si>
  <si>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</si>
  <si>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</si>
  <si>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</si>
  <si>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</si>
  <si>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</si>
  <si>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</si>
  <si>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</si>
  <si>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</si>
  <si>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</si>
  <si>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</si>
  <si>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</si>
  <si>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</si>
  <si>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</si>
  <si>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</si>
  <si>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</si>
  <si>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</si>
  <si>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</si>
  <si>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</si>
  <si>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</si>
  <si>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</si>
  <si>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</si>
  <si>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</si>
  <si>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</si>
  <si>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</si>
  <si>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</si>
  <si>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</si>
  <si>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</si>
  <si>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</si>
  <si>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</si>
  <si>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</si>
  <si>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</si>
  <si>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</si>
  <si>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</si>
  <si>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</si>
  <si>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</si>
  <si>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</si>
  <si>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</si>
  <si>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</si>
  <si>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</si>
  <si>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</si>
  <si>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</si>
  <si>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</si>
  <si>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</si>
  <si>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</si>
  <si>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</si>
  <si>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</si>
  <si>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</si>
  <si>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</si>
  <si>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</si>
  <si>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</si>
  <si>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</si>
  <si>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</si>
  <si>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</si>
  <si>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</si>
  <si>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</si>
  <si>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</si>
  <si>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</si>
  <si>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</si>
  <si>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</si>
  <si>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</si>
  <si>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</si>
  <si>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</si>
  <si>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</si>
  <si>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</si>
  <si>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</si>
  <si>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</si>
  <si>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</si>
  <si>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</si>
  <si>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</si>
  <si>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</si>
  <si>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</si>
  <si>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</si>
  <si>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</si>
  <si>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</si>
  <si>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</si>
  <si>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</si>
  <si>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</si>
  <si>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</si>
  <si>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</si>
  <si>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</si>
  <si>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</si>
  <si>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</si>
  <si>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</si>
  <si>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</si>
  <si>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</si>
  <si>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</si>
  <si>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</si>
  <si>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</si>
  <si>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</si>
  <si>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</si>
  <si>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</si>
  <si>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</si>
  <si>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</si>
  <si>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</si>
  <si>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</si>
  <si>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</si>
  <si>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</si>
  <si>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</si>
  <si>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</si>
  <si>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</si>
  <si>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</si>
  <si>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</si>
  <si>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</si>
  <si>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</si>
  <si>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</si>
  <si>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</si>
  <si>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</si>
  <si>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</si>
  <si>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</si>
  <si>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</si>
  <si>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</si>
  <si>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</si>
  <si>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</si>
  <si>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</si>
  <si>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</si>
  <si>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</si>
  <si>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</si>
  <si>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</si>
  <si>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</si>
  <si>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</si>
  <si>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</si>
  <si>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</si>
  <si>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</si>
  <si>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</si>
  <si>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</si>
  <si>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</si>
  <si>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</si>
  <si>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</si>
  <si>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</si>
  <si>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</si>
  <si>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</si>
  <si>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</si>
  <si>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</si>
  <si>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</si>
  <si>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</si>
  <si>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</si>
  <si>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</si>
  <si>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</si>
  <si>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</si>
  <si>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</si>
  <si>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</si>
  <si>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</si>
  <si>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</si>
  <si>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</si>
  <si>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</si>
  <si>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</si>
  <si>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</si>
  <si>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</si>
  <si>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</si>
  <si>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</si>
  <si>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</si>
  <si>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</si>
  <si>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</si>
  <si>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</si>
  <si>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</si>
  <si>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</si>
  <si>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</si>
  <si>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</si>
  <si>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</si>
  <si>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</si>
  <si>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</si>
  <si>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</si>
  <si>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</si>
  <si>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</si>
  <si>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</si>
  <si>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</si>
  <si>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</si>
  <si>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</si>
  <si>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</si>
  <si>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</si>
  <si>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</si>
  <si>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</si>
  <si>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</si>
  <si>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</si>
  <si>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</si>
  <si>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</si>
  <si>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</si>
  <si>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</si>
  <si>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</si>
  <si>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</si>
  <si>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</si>
  <si>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</si>
  <si>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</si>
  <si>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</si>
  <si>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</si>
  <si>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</si>
  <si>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</si>
  <si>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</si>
  <si>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</si>
  <si>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</si>
  <si>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</si>
  <si>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</si>
  <si>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</si>
  <si>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</si>
  <si>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</si>
  <si>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</si>
  <si>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</si>
  <si>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</si>
  <si>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</si>
  <si>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</si>
  <si>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</si>
  <si>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</si>
  <si>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</si>
  <si>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</si>
  <si>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</si>
  <si>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</si>
  <si>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</si>
  <si>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</si>
  <si>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</si>
  <si>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</si>
  <si>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</si>
  <si>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</si>
  <si>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</si>
  <si>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</si>
  <si>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</si>
  <si>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</si>
  <si>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</si>
  <si>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</si>
  <si>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</si>
  <si>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</si>
  <si>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</si>
  <si>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</si>
  <si>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</si>
  <si>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</si>
  <si>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</si>
  <si>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</si>
  <si>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</si>
  <si>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</si>
  <si>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</si>
  <si>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</si>
  <si>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</si>
  <si>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</si>
  <si>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</si>
  <si>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</si>
  <si>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</si>
  <si>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</si>
  <si>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</si>
  <si>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</si>
  <si>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</si>
  <si>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</si>
  <si>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</si>
  <si>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</si>
  <si>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</si>
  <si>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</si>
  <si>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</si>
  <si>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</si>
  <si>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</si>
  <si>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</si>
  <si>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</si>
  <si>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</si>
  <si>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</si>
  <si>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</si>
  <si>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</si>
  <si>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</si>
  <si>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</si>
  <si>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</si>
  <si>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</si>
  <si>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</si>
  <si>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</si>
  <si>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</si>
  <si>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</si>
  <si>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</si>
  <si>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</si>
  <si>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</si>
  <si>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</si>
  <si>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</si>
  <si>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</si>
  <si>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</si>
  <si>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</si>
  <si>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</si>
  <si>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</si>
  <si>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</si>
  <si>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</si>
  <si>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</si>
  <si>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</si>
  <si>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</si>
  <si>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</si>
  <si>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</si>
  <si>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</si>
  <si>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</si>
  <si>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</si>
  <si>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</si>
  <si>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</si>
  <si>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</si>
  <si>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</si>
  <si>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</si>
  <si>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</si>
  <si>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</si>
  <si>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</si>
  <si>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</si>
  <si>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</si>
  <si>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</si>
  <si>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</si>
  <si>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</si>
  <si>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</si>
  <si>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</si>
  <si>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</si>
  <si>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</si>
  <si>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</si>
  <si>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</si>
  <si>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</si>
  <si>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</si>
  <si>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</si>
  <si>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</si>
  <si>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</si>
  <si>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</si>
  <si>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</si>
  <si>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</si>
  <si>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</si>
  <si>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</si>
  <si>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</si>
  <si>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</si>
  <si>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</si>
  <si>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</si>
  <si>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</si>
  <si>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</si>
  <si>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</si>
  <si>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</si>
  <si>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</si>
  <si>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</si>
  <si>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</si>
  <si>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</si>
  <si>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</si>
  <si>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</si>
  <si>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</si>
  <si>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</si>
  <si>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</si>
  <si>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</si>
  <si>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</si>
  <si>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</si>
  <si>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</si>
  <si>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</si>
  <si>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</si>
  <si>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</si>
  <si>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</si>
  <si>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</si>
  <si>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</si>
  <si>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</si>
  <si>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</si>
  <si>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</si>
  <si>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</si>
  <si>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</si>
  <si>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</si>
  <si>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</si>
  <si>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</si>
  <si>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</si>
  <si>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</si>
  <si>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</si>
  <si>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</si>
  <si>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</si>
  <si>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</si>
  <si>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</si>
  <si>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</si>
  <si>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</si>
  <si>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</si>
  <si>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</si>
  <si>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</si>
  <si>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</si>
  <si>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</si>
  <si>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</si>
  <si>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</si>
  <si>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</si>
  <si>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</si>
  <si>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</si>
  <si>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</si>
  <si>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</si>
  <si>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</si>
  <si>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</si>
  <si>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</si>
  <si>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</si>
  <si>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</si>
  <si>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</si>
  <si>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</si>
  <si>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</si>
  <si>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</si>
  <si>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</si>
  <si>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</si>
  <si>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</si>
  <si>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</si>
  <si>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</si>
  <si>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</si>
  <si>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</si>
  <si>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</si>
  <si>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</si>
  <si>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</si>
  <si>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</si>
  <si>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</si>
  <si>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</si>
  <si>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</si>
  <si>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</si>
  <si>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</si>
  <si>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</si>
  <si>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</si>
  <si>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</si>
  <si>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</si>
  <si>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</si>
  <si>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</si>
  <si>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</si>
  <si>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</si>
  <si>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</si>
  <si>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</si>
  <si>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</si>
  <si>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</si>
  <si>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</si>
  <si>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</si>
  <si>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</si>
  <si>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</si>
  <si>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</si>
  <si>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</si>
  <si>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</si>
  <si>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</si>
  <si>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</si>
  <si>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</si>
  <si>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</si>
  <si>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</si>
  <si>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</si>
  <si>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</si>
  <si>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</si>
  <si>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</si>
  <si>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</si>
  <si>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</si>
  <si>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</si>
  <si>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</si>
  <si>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</si>
  <si>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</si>
  <si>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</si>
  <si>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</si>
  <si>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</si>
  <si>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</si>
  <si>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</si>
  <si>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</si>
  <si>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</si>
  <si>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</si>
  <si>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</si>
  <si>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</si>
  <si>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</si>
  <si>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</si>
  <si>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</si>
  <si>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</si>
  <si>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</si>
  <si>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</si>
  <si>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</si>
  <si>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</si>
  <si>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</si>
  <si>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</si>
  <si>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</si>
  <si>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</si>
  <si>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</si>
  <si>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</si>
  <si>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</si>
  <si>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</si>
  <si>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</si>
  <si>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</si>
  <si>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</si>
  <si>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</si>
  <si>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</si>
  <si>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</si>
  <si>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</si>
  <si>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</si>
  <si>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</si>
  <si>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</si>
  <si>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</si>
  <si>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</si>
  <si>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</si>
  <si>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</si>
  <si>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</si>
  <si>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</si>
  <si>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</si>
  <si>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</si>
  <si>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</si>
  <si>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</si>
  <si>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</si>
  <si>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</si>
  <si>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</si>
  <si>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</si>
  <si>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</si>
  <si>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</si>
  <si>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</si>
  <si>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</si>
  <si>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</si>
  <si>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</si>
  <si>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</si>
  <si>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</si>
  <si>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</si>
  <si>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</si>
  <si>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</si>
  <si>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</si>
  <si>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</si>
  <si>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</si>
  <si>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</si>
  <si>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</si>
  <si>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</si>
  <si>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</si>
  <si>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</si>
  <si>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</si>
  <si>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</si>
  <si>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</si>
  <si>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</si>
  <si>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</si>
  <si>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</si>
  <si>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</si>
  <si>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</si>
  <si>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</si>
  <si>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</si>
  <si>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</si>
  <si>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</si>
  <si>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</si>
  <si>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</si>
  <si>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</si>
  <si>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</si>
  <si>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</si>
  <si>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</si>
  <si>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</si>
  <si>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</si>
  <si>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</si>
  <si>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</si>
  <si>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</si>
  <si>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</si>
  <si>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</si>
  <si>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</si>
  <si>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</si>
  <si>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</si>
  <si>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</si>
  <si>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</si>
  <si>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</si>
  <si>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</si>
  <si>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</si>
  <si>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</si>
  <si>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</si>
  <si>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</si>
  <si>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</si>
  <si>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</si>
  <si>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</si>
  <si>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</si>
  <si>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</si>
  <si>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</si>
  <si>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</si>
  <si>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</si>
  <si>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</si>
  <si>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</si>
  <si>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</si>
  <si>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</si>
  <si>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</si>
  <si>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</si>
  <si>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</si>
  <si>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</si>
  <si>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</si>
  <si>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</si>
  <si>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</si>
  <si>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</si>
  <si>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</si>
  <si>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</si>
  <si>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</si>
  <si>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</si>
  <si>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</si>
  <si>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</si>
  <si>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</si>
  <si>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</si>
  <si>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</si>
  <si>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</si>
  <si>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</si>
  <si>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</si>
  <si>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</si>
  <si>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</si>
  <si>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</si>
  <si>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</si>
  <si>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</si>
  <si>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</si>
  <si>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</si>
  <si>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</si>
  <si>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</si>
  <si>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</si>
  <si>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</si>
  <si>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</si>
  <si>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</si>
  <si>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</si>
  <si>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</si>
  <si>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</si>
  <si>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</si>
  <si>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</si>
  <si>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</si>
  <si>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</si>
  <si>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</si>
  <si>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</si>
  <si>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</si>
  <si>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</si>
  <si>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</si>
  <si>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</si>
  <si>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</si>
  <si>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</si>
  <si>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</si>
  <si>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</si>
  <si>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</si>
  <si>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</si>
  <si>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</si>
  <si>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</si>
  <si>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</si>
  <si>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</si>
  <si>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</si>
  <si>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</si>
  <si>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</si>
  <si>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</si>
  <si>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</si>
  <si>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</si>
  <si>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</si>
  <si>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</si>
  <si>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</si>
  <si>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</si>
  <si>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</si>
  <si>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</si>
  <si>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</si>
  <si>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</si>
  <si>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</si>
  <si>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</si>
  <si>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</si>
  <si>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</si>
  <si>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</si>
  <si>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</si>
  <si>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</si>
  <si>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</si>
  <si>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</si>
  <si>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</si>
  <si>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</si>
  <si>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</si>
  <si>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</si>
  <si>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</si>
  <si>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</si>
  <si>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</si>
  <si>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</si>
  <si>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</si>
  <si>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</si>
  <si>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</si>
  <si>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</si>
  <si>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</si>
  <si>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</si>
  <si>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</si>
  <si>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</si>
  <si>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</si>
  <si>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</si>
  <si>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</si>
  <si>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</si>
  <si>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</si>
  <si>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</si>
  <si>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</si>
  <si>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</si>
  <si>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</si>
  <si>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</si>
  <si>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</si>
  <si>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</si>
  <si>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</si>
  <si>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</si>
  <si>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</si>
  <si>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</si>
  <si>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</si>
  <si>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</si>
  <si>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</si>
  <si>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</si>
  <si>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</si>
  <si>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</si>
  <si>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</si>
  <si>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</si>
  <si>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</si>
  <si>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</si>
  <si>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</si>
  <si>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</si>
  <si>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</si>
  <si>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</si>
  <si>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</si>
  <si>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</si>
  <si>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</si>
  <si>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</si>
  <si>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</si>
  <si>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</si>
  <si>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</si>
  <si>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</si>
  <si>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</si>
  <si>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</si>
  <si>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</si>
  <si>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</si>
  <si>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</si>
  <si>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</si>
  <si>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</si>
  <si>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</si>
  <si>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</si>
  <si>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</si>
  <si>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</si>
  <si>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</si>
  <si>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</si>
  <si>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</si>
  <si>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</si>
  <si>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</si>
  <si>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</si>
  <si>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</si>
  <si>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</si>
  <si>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</si>
  <si>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</si>
  <si>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</si>
  <si>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</si>
  <si>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</si>
  <si>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</si>
  <si>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</si>
  <si>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</si>
  <si>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</si>
  <si>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</si>
  <si>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</si>
  <si>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</si>
  <si>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</si>
  <si>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</si>
  <si>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</si>
  <si>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</si>
  <si>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</si>
  <si>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</si>
  <si>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</si>
  <si>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</si>
  <si>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</si>
  <si>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</si>
  <si>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</si>
  <si>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</si>
  <si>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</si>
  <si>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</si>
  <si>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</si>
  <si>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</si>
  <si>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</si>
  <si>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</si>
  <si>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</si>
  <si>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</si>
  <si>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</si>
  <si>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</si>
  <si>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</si>
  <si>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</si>
  <si>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</si>
  <si>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</si>
  <si>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</si>
  <si>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</si>
  <si>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</si>
  <si>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</si>
  <si>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</si>
  <si>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</si>
  <si>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</si>
  <si>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</si>
  <si>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</si>
  <si>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</si>
  <si>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</si>
  <si>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</si>
  <si>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</si>
  <si>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</si>
  <si>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</si>
  <si>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</si>
  <si>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</si>
  <si>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</si>
  <si>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</si>
  <si>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</si>
  <si>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</si>
  <si>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</si>
  <si>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</si>
  <si>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</si>
  <si>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</si>
  <si>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</si>
  <si>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</si>
  <si>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</si>
  <si>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</si>
  <si>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</si>
  <si>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</si>
  <si>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</si>
  <si>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</si>
  <si>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</si>
  <si>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</si>
  <si>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</si>
  <si>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</si>
  <si>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</si>
  <si>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</si>
  <si>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</si>
  <si>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</si>
  <si>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</si>
  <si>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</si>
  <si>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</si>
  <si>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</si>
  <si>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</si>
  <si>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</si>
  <si>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</si>
  <si>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</si>
  <si>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</si>
  <si>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</si>
  <si>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</si>
  <si>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</si>
  <si>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</si>
  <si>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</si>
  <si>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</si>
  <si>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</si>
  <si>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</si>
  <si>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</si>
  <si>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</si>
  <si>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</si>
  <si>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</si>
  <si>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</si>
  <si>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</si>
  <si>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</si>
  <si>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</si>
  <si>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</si>
  <si>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</si>
  <si>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</si>
  <si>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</si>
  <si>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</si>
  <si>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</si>
  <si>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</si>
  <si>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</si>
  <si>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</si>
  <si>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</si>
  <si>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</si>
  <si>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</si>
  <si>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</si>
  <si>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</si>
  <si>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</si>
  <si>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</si>
  <si>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</si>
  <si>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</si>
  <si>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</si>
  <si>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</si>
  <si>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</si>
  <si>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</si>
  <si>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</si>
  <si>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</si>
  <si>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</si>
  <si>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</si>
  <si>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</si>
  <si>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</si>
  <si>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</si>
  <si>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</si>
  <si>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</si>
  <si>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</si>
  <si>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</si>
  <si>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</si>
  <si>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</si>
  <si>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</si>
  <si>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</si>
  <si>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</si>
  <si>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</si>
  <si>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</si>
  <si>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</si>
  <si>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</si>
  <si>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</si>
  <si>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</si>
  <si>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</si>
  <si>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</si>
  <si>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</si>
  <si>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</si>
  <si>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</si>
  <si>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</si>
  <si>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</si>
  <si>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</si>
  <si>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</si>
  <si>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</si>
  <si>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</si>
  <si>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</si>
  <si>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</si>
  <si>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</si>
  <si>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</si>
  <si>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</si>
  <si>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</si>
  <si>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</si>
  <si>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</si>
  <si>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</si>
  <si>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</si>
  <si>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</si>
  <si>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</si>
  <si>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</si>
  <si>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</si>
  <si>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</si>
  <si>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</si>
  <si>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</si>
  <si>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</si>
  <si>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</si>
  <si>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</si>
  <si>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</si>
  <si>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</si>
  <si>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</si>
  <si>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</si>
  <si>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</si>
  <si>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</si>
  <si>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</si>
  <si>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</si>
  <si>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</si>
  <si>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</si>
  <si>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</si>
  <si>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</si>
  <si>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</si>
  <si>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</si>
  <si>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</si>
  <si>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</si>
  <si>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</si>
  <si>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</si>
  <si>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</si>
  <si>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</si>
  <si>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</si>
  <si>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</si>
  <si>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</si>
  <si>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</si>
  <si>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</si>
  <si>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</si>
  <si>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</si>
  <si>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</si>
  <si>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</si>
  <si>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</si>
  <si>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</si>
  <si>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</si>
  <si>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</si>
  <si>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</si>
  <si>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</si>
  <si>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</si>
  <si>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</si>
  <si>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</si>
  <si>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</si>
  <si>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</si>
  <si>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</si>
  <si>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</si>
  <si>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</si>
  <si>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</si>
  <si>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</si>
  <si>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</si>
  <si>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</si>
  <si>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</si>
  <si>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</si>
  <si>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</si>
  <si>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</si>
  <si>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</si>
  <si>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</si>
  <si>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</si>
  <si>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</si>
  <si>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</si>
  <si>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</si>
  <si>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</si>
  <si>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</si>
  <si>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</si>
  <si>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</si>
  <si>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</si>
  <si>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</si>
  <si>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</si>
  <si>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</si>
  <si>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</si>
  <si>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</si>
  <si>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</si>
  <si>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</si>
  <si>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</si>
  <si>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</si>
  <si>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</si>
  <si>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</si>
  <si>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</si>
  <si>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</si>
  <si>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</si>
  <si>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</si>
  <si>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</si>
  <si>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</si>
  <si>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</si>
  <si>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</si>
  <si>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</si>
  <si>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</si>
  <si>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</si>
  <si>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</si>
  <si>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</si>
  <si>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</si>
  <si>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</si>
  <si>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</si>
  <si>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</si>
  <si>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</si>
  <si>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</si>
  <si>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</si>
  <si>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</si>
  <si>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</si>
  <si>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</si>
  <si>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</si>
  <si>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</si>
  <si>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</si>
  <si>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</si>
  <si>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</si>
  <si>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</si>
  <si>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</si>
  <si>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</si>
  <si>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</si>
  <si>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</si>
  <si>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</si>
  <si>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</si>
  <si>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</si>
  <si>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</si>
  <si>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</si>
  <si>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</si>
  <si>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</si>
  <si>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</si>
  <si>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</si>
  <si>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</si>
  <si>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</si>
  <si>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</si>
  <si>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</si>
  <si>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</si>
  <si>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</si>
  <si>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</si>
  <si>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</si>
  <si>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</si>
  <si>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</si>
  <si>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</si>
  <si>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</si>
  <si>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</si>
  <si>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</si>
  <si>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</si>
  <si>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</si>
  <si>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</si>
  <si>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</si>
  <si>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</si>
  <si>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</si>
  <si>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</si>
  <si>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</si>
  <si>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</si>
  <si>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</si>
  <si>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</si>
  <si>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</si>
  <si>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</si>
  <si>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</si>
  <si>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</si>
  <si>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</si>
  <si>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</si>
  <si>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</si>
  <si>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</si>
  <si>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</si>
  <si>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</si>
  <si>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</si>
  <si>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</si>
  <si>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</si>
  <si>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</si>
  <si>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</si>
  <si>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</si>
  <si>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</si>
  <si>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</si>
  <si>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</si>
  <si>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</si>
  <si>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</si>
  <si>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</si>
  <si>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</si>
  <si>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</si>
  <si>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</si>
  <si>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</si>
  <si>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</si>
  <si>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</si>
  <si>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</si>
  <si>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</si>
  <si>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</si>
  <si>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</si>
  <si>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</si>
  <si>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</si>
  <si>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</si>
  <si>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</si>
  <si>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</si>
  <si>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</si>
  <si>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</si>
  <si>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</si>
  <si>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</si>
  <si>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</si>
  <si>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</si>
  <si>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</si>
  <si>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</si>
  <si>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</si>
  <si>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</si>
  <si>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</si>
  <si>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</si>
  <si>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</si>
  <si>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</si>
  <si>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</si>
  <si>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</si>
  <si>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</si>
  <si>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</si>
  <si>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</si>
  <si>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</si>
  <si>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</si>
  <si>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</si>
  <si>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</si>
  <si>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</si>
  <si>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</si>
  <si>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</si>
  <si>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</si>
  <si>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</si>
  <si>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</si>
  <si>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</si>
  <si>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</si>
  <si>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</si>
  <si>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</si>
  <si>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</si>
  <si>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</si>
  <si>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</si>
  <si>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</si>
  <si>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</si>
  <si>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</si>
  <si>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</si>
  <si>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</si>
  <si>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</si>
  <si>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</si>
  <si>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</si>
  <si>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</si>
  <si>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</si>
  <si>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</si>
  <si>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</si>
  <si>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</si>
  <si>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</si>
  <si>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</si>
  <si>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</si>
  <si>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</si>
  <si>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</si>
  <si>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</si>
  <si>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</si>
  <si>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</si>
  <si>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</si>
  <si>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</si>
  <si>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</si>
  <si>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</si>
  <si>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</si>
  <si>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</si>
  <si>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</si>
  <si>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</si>
  <si>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</si>
  <si>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</si>
  <si>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</si>
  <si>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</si>
  <si>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</si>
  <si>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</si>
  <si>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</si>
  <si>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</si>
  <si>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</si>
  <si>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</si>
  <si>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</si>
  <si>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</si>
  <si>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</si>
  <si>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</si>
  <si>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</si>
  <si>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</si>
  <si>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</si>
  <si>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</si>
  <si>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</si>
  <si>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</si>
  <si>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</si>
  <si>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</si>
  <si>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</si>
  <si>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</si>
  <si>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</si>
  <si>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</si>
  <si>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</si>
  <si>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</si>
  <si>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</si>
  <si>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</si>
  <si>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</si>
  <si>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</si>
  <si>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</si>
  <si>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</si>
  <si>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</si>
  <si>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</si>
  <si>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</si>
  <si>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</si>
  <si>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</si>
  <si>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</si>
  <si>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</si>
  <si>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</si>
  <si>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</si>
  <si>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</si>
  <si>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</si>
  <si>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</si>
  <si>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</si>
  <si>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</si>
  <si>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</si>
  <si>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</si>
  <si>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</si>
  <si>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</si>
  <si>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</si>
  <si>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</si>
  <si>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</si>
  <si>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</si>
  <si>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</si>
  <si>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</si>
  <si>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</si>
  <si>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</si>
  <si>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</si>
  <si>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</si>
  <si>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</si>
  <si>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</si>
  <si>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</si>
  <si>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</si>
  <si>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</si>
  <si>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</si>
  <si>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</si>
  <si>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</si>
  <si>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</si>
  <si>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</si>
  <si>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</si>
  <si>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</si>
  <si>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</si>
  <si>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</si>
  <si>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</si>
  <si>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</si>
  <si>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</si>
  <si>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</si>
  <si>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</si>
  <si>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</si>
  <si>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</si>
  <si>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</si>
  <si>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</si>
  <si>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</si>
  <si>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</si>
  <si>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</si>
  <si>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</si>
  <si>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</si>
  <si>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</si>
  <si>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</si>
  <si>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</si>
  <si>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</si>
  <si>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</si>
  <si>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</si>
  <si>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</si>
  <si>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</si>
  <si>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</si>
  <si>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</si>
  <si>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</si>
  <si>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</si>
  <si>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</si>
  <si>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</si>
  <si>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</si>
  <si>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</si>
  <si>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</si>
  <si>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</si>
  <si>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</si>
  <si>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</si>
  <si>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</si>
  <si>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</si>
  <si>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</si>
  <si>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</si>
  <si>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</si>
  <si>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</si>
  <si>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</si>
  <si>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</si>
  <si>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</si>
  <si>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</si>
  <si>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</si>
  <si>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</si>
  <si>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</si>
  <si>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</si>
  <si>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</si>
  <si>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</si>
  <si>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</si>
  <si>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</si>
  <si>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</si>
  <si>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</si>
  <si>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</si>
  <si>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</si>
  <si>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</si>
  <si>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</si>
  <si>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</si>
  <si>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</si>
  <si>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</si>
  <si>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</si>
  <si>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</si>
  <si>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</si>
  <si>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</si>
  <si>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</si>
  <si>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</si>
  <si>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</si>
  <si>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</si>
  <si>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</si>
  <si>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</si>
  <si>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</si>
  <si>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</si>
  <si>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</si>
  <si>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</si>
  <si>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</si>
  <si>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</si>
  <si>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</si>
  <si>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</si>
  <si>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</si>
  <si>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</si>
  <si>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</si>
  <si>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</si>
  <si>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</si>
  <si>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</si>
  <si>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</si>
  <si>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</si>
  <si>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</si>
  <si>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</si>
  <si>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</si>
  <si>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</si>
  <si>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</si>
  <si>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</si>
  <si>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</si>
  <si>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</si>
  <si>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</si>
  <si>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</si>
  <si>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</si>
  <si>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</si>
  <si>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</si>
  <si>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</si>
  <si>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</si>
  <si>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</si>
  <si>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</si>
  <si>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</si>
  <si>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</si>
  <si>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</si>
  <si>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</si>
  <si>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</si>
  <si>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</si>
  <si>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</si>
  <si>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</si>
  <si>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</si>
  <si>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</si>
  <si>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</si>
  <si>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</si>
  <si>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</si>
  <si>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</si>
  <si>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</si>
  <si>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</si>
  <si>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</si>
  <si>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</si>
  <si>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</si>
  <si>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</si>
  <si>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</si>
  <si>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</si>
  <si>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</si>
  <si>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</si>
  <si>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</si>
  <si>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</si>
  <si>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</si>
  <si>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</si>
  <si>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</si>
  <si>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</si>
  <si>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</si>
  <si>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</si>
  <si>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</si>
  <si>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</si>
  <si>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</si>
  <si>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</si>
  <si>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</si>
  <si>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</si>
  <si>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</si>
  <si>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</si>
  <si>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</si>
  <si>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</si>
  <si>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</si>
  <si>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</si>
  <si>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</si>
  <si>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</si>
  <si>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</si>
  <si>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</si>
  <si>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</si>
  <si>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</si>
  <si>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</si>
  <si>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</si>
  <si>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</si>
  <si>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</si>
  <si>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</si>
  <si>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</si>
  <si>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</si>
  <si>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</si>
  <si>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</si>
  <si>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</si>
  <si>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</si>
  <si>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</si>
  <si>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</si>
  <si>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</si>
  <si>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</si>
  <si>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</si>
  <si>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</si>
  <si>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</si>
  <si>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</si>
  <si>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</si>
  <si>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</si>
  <si>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</si>
  <si>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</si>
  <si>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</si>
  <si>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</si>
  <si>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</si>
  <si>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</si>
  <si>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</si>
  <si>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</si>
  <si>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</si>
  <si>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</si>
  <si>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</si>
  <si>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</si>
  <si>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</si>
  <si>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</si>
  <si>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</si>
  <si>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</si>
  <si>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</si>
  <si>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</si>
  <si>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</si>
  <si>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</si>
  <si>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</si>
  <si>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</si>
  <si>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</si>
  <si>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</si>
  <si>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</si>
  <si>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</si>
  <si>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</si>
  <si>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</si>
  <si>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</si>
  <si>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</si>
  <si>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</si>
  <si>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</si>
  <si>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</si>
  <si>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</si>
  <si>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</si>
  <si>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</si>
  <si>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</si>
  <si>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</si>
  <si>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</si>
  <si>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</si>
  <si>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</si>
  <si>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</si>
  <si>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</si>
  <si>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</si>
  <si>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</si>
  <si>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</si>
  <si>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</si>
  <si>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</si>
  <si>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</si>
  <si>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</si>
  <si>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</si>
  <si>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</si>
  <si>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</si>
  <si>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</si>
  <si>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</si>
  <si>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</si>
  <si>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</si>
  <si>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</si>
  <si>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</si>
  <si>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</si>
  <si>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</si>
  <si>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</si>
  <si>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</si>
  <si>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</si>
  <si>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</si>
  <si>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</si>
  <si>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</si>
  <si>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</si>
  <si>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</si>
  <si>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</si>
  <si>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</si>
  <si>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</si>
  <si>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</si>
  <si>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</si>
  <si>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</si>
  <si>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</si>
  <si>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</si>
  <si>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</si>
  <si>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</si>
  <si>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</si>
  <si>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</si>
  <si>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</si>
  <si>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</si>
  <si>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</si>
  <si>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</si>
  <si>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</si>
  <si>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</si>
  <si>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</si>
  <si>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</si>
  <si>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</si>
  <si>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</si>
  <si>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</si>
  <si>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</si>
  <si>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</si>
  <si>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</si>
  <si>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</si>
  <si>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</si>
  <si>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</si>
  <si>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</si>
  <si>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</si>
  <si>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</si>
  <si>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</si>
  <si>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</si>
  <si>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</si>
  <si>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</si>
  <si>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</si>
  <si>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</si>
  <si>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</si>
  <si>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</si>
  <si>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</si>
  <si>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</si>
  <si>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</si>
  <si>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</si>
  <si>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</si>
  <si>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</si>
  <si>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</si>
  <si>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</si>
  <si>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</si>
  <si>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</si>
  <si>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</si>
  <si>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</si>
  <si>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</si>
  <si>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</si>
  <si>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</si>
  <si>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</si>
  <si>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</si>
  <si>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</si>
  <si>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</si>
  <si>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</si>
  <si>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</si>
  <si>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</si>
  <si>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</si>
  <si>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</si>
  <si>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</si>
  <si>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</si>
  <si>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</si>
  <si>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</si>
  <si>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</si>
  <si>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</si>
  <si>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</si>
  <si>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</si>
  <si>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</si>
  <si>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</si>
  <si>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</si>
  <si>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</si>
  <si>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</si>
  <si>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</si>
  <si>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</si>
  <si>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</si>
  <si>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</si>
  <si>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</si>
  <si>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</si>
  <si>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</si>
  <si>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</si>
  <si>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</si>
  <si>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</si>
  <si>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</si>
  <si>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</si>
  <si>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</si>
  <si>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</si>
  <si>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</si>
  <si>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</si>
  <si>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</si>
  <si>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</si>
  <si>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</si>
  <si>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</si>
  <si>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</si>
  <si>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</si>
  <si>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</si>
  <si>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</si>
  <si>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</si>
  <si>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</si>
  <si>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</si>
  <si>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</si>
  <si>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</si>
  <si>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</si>
  <si>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</si>
  <si>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</si>
  <si>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</si>
  <si>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</si>
  <si>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</si>
  <si>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</si>
  <si>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</si>
  <si>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</si>
  <si>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</si>
  <si>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</si>
  <si>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</si>
  <si>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</si>
  <si>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</si>
  <si>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</si>
  <si>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</si>
  <si>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</si>
  <si>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</si>
  <si>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</si>
  <si>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</si>
  <si>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</si>
  <si>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</si>
  <si>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</si>
  <si>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</si>
  <si>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</si>
  <si>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</si>
  <si>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</si>
  <si>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</si>
  <si>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</si>
  <si>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</si>
  <si>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</si>
  <si>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</si>
  <si>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</si>
  <si>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</si>
  <si>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</si>
  <si>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</si>
  <si>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</si>
  <si>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</si>
  <si>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</si>
  <si>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</si>
  <si>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</si>
  <si>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</si>
  <si>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</si>
  <si>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</si>
  <si>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</si>
  <si>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</si>
  <si>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</si>
  <si>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</si>
  <si>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</si>
  <si>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</si>
  <si>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</si>
  <si>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</si>
  <si>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</si>
  <si>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</si>
  <si>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</si>
  <si>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</si>
  <si>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</si>
  <si>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</si>
  <si>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</si>
  <si>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</si>
  <si>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</si>
  <si>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</si>
  <si>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</si>
  <si>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</si>
  <si>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</si>
  <si>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</si>
  <si>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</si>
  <si>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</si>
  <si>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</si>
  <si>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</si>
  <si>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</si>
  <si>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</si>
  <si>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</si>
  <si>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</si>
  <si>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</si>
  <si>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</si>
  <si>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</si>
  <si>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</si>
  <si>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</si>
  <si>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</si>
  <si>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</si>
  <si>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</si>
  <si>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</si>
  <si>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</si>
  <si>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</si>
  <si>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</si>
  <si>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</si>
  <si>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</si>
  <si>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</si>
  <si>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</si>
  <si>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</si>
  <si>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</si>
  <si>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</si>
  <si>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</si>
  <si>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</si>
  <si>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</si>
  <si>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</si>
  <si>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</si>
  <si>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</si>
  <si>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</si>
  <si>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</si>
  <si>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</si>
  <si>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</si>
  <si>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</si>
  <si>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</si>
  <si>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</si>
  <si>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</si>
  <si>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</si>
  <si>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</si>
  <si>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</si>
  <si>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</si>
  <si>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</si>
  <si>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</si>
  <si>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</si>
  <si>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</si>
  <si>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</si>
  <si>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</si>
  <si>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</si>
  <si>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</si>
  <si>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</si>
  <si>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</si>
  <si>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</si>
  <si>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</si>
  <si>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</si>
  <si>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</si>
  <si>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</si>
  <si>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</si>
  <si>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</si>
  <si>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</si>
  <si>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</si>
  <si>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</si>
  <si>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</si>
  <si>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</si>
  <si>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</si>
  <si>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</si>
  <si>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</si>
  <si>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</si>
  <si>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</si>
  <si>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</si>
  <si>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</si>
  <si>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</si>
  <si>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</si>
  <si>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</si>
  <si>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</si>
  <si>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</si>
  <si>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</si>
  <si>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</si>
  <si>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</si>
  <si>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</si>
  <si>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</si>
  <si>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</si>
  <si>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</si>
  <si>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</si>
  <si>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</si>
  <si>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</si>
  <si>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</si>
  <si>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</si>
  <si>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</si>
  <si>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</si>
  <si>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</si>
  <si>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</si>
  <si>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</si>
  <si>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</si>
  <si>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</si>
  <si>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</si>
  <si>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</si>
  <si>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</si>
  <si>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</si>
  <si>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</si>
  <si>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</si>
  <si>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</si>
  <si>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</si>
  <si>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</si>
  <si>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</si>
  <si>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</si>
  <si>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</si>
  <si>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</si>
  <si>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</si>
  <si>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</si>
  <si>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</si>
  <si>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</si>
  <si>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</si>
  <si>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</si>
  <si>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</si>
  <si>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</si>
  <si>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</si>
  <si>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</si>
  <si>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</si>
  <si>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</si>
  <si>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</si>
  <si>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</si>
  <si>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</si>
  <si>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</si>
  <si>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</si>
  <si>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</si>
  <si>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</si>
  <si>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</si>
  <si>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</si>
  <si>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</si>
  <si>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</si>
  <si>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</si>
  <si>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</si>
  <si>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</si>
  <si>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</si>
  <si>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</si>
  <si>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</si>
  <si>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</si>
  <si>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</si>
  <si>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</si>
  <si>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</si>
  <si>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</si>
  <si>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</si>
  <si>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</si>
  <si>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</si>
  <si>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</si>
  <si>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</si>
  <si>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</si>
  <si>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</si>
  <si>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</si>
  <si>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</si>
  <si>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</si>
  <si>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</si>
  <si>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</si>
  <si>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</si>
  <si>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</si>
  <si>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</si>
  <si>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</si>
  <si>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</si>
  <si>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</si>
  <si>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</si>
  <si>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</si>
  <si>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</si>
  <si>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</si>
  <si>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</si>
  <si>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</si>
  <si>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</si>
  <si>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</si>
  <si>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</si>
  <si>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</si>
  <si>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</si>
  <si>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</si>
  <si>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</si>
  <si>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</si>
  <si>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</si>
  <si>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</si>
  <si>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</si>
  <si>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</si>
  <si>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</si>
  <si>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</si>
  <si>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</si>
  <si>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</si>
  <si>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</si>
  <si>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</si>
  <si>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</si>
  <si>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</si>
  <si>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</si>
  <si>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</si>
  <si>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</si>
  <si>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</si>
  <si>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</si>
  <si>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</si>
  <si>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</si>
  <si>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</si>
  <si>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</si>
  <si>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</si>
  <si>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</si>
  <si>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</si>
  <si>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</si>
  <si>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</si>
  <si>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</si>
  <si>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</si>
  <si>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</si>
  <si>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</si>
  <si>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</si>
  <si>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</si>
  <si>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</si>
  <si>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</si>
  <si>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</si>
  <si>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</si>
  <si>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</si>
  <si>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</si>
  <si>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</si>
  <si>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</si>
  <si>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</si>
  <si>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</si>
  <si>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</si>
  <si>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</si>
  <si>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</si>
  <si>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</si>
  <si>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</si>
  <si>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</si>
  <si>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</si>
  <si>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</si>
  <si>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</si>
  <si>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</si>
  <si>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</si>
  <si>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</si>
  <si>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</si>
  <si>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</si>
  <si>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</si>
  <si>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</si>
  <si>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</si>
  <si>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</si>
  <si>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</si>
  <si>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</si>
  <si>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</si>
  <si>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</si>
  <si>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</si>
  <si>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</si>
  <si>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</si>
  <si>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</si>
  <si>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</si>
  <si>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</si>
  <si>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</si>
  <si>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</si>
  <si>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</si>
  <si>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</si>
  <si>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</si>
  <si>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</si>
  <si>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</si>
  <si>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</si>
  <si>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</si>
  <si>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</si>
  <si>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</si>
  <si>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</si>
  <si>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</si>
  <si>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</si>
  <si>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</si>
  <si>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</si>
  <si>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</si>
  <si>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</si>
  <si>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</si>
  <si>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</si>
  <si>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</si>
  <si>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</si>
  <si>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</si>
  <si>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</si>
  <si>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</si>
  <si>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</si>
  <si>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</si>
  <si>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</si>
  <si>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</si>
  <si>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</si>
  <si>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</si>
  <si>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</si>
  <si>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</si>
  <si>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</si>
  <si>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</si>
  <si>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</si>
  <si>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</si>
  <si>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</si>
  <si>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</si>
  <si>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</si>
  <si>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</si>
  <si>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</si>
  <si>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</si>
  <si>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</si>
  <si>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</si>
  <si>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</si>
  <si>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</si>
  <si>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</si>
  <si>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</si>
  <si>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</si>
  <si>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</si>
  <si>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</si>
  <si>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</si>
  <si>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</si>
  <si>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</si>
  <si>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</si>
  <si>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</si>
  <si>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</si>
  <si>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</si>
  <si>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</si>
  <si>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</si>
  <si>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</si>
  <si>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</si>
  <si>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</si>
  <si>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</si>
  <si>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</si>
  <si>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</si>
  <si>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</si>
  <si>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</si>
  <si>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</si>
  <si>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</si>
  <si>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</si>
  <si>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</si>
  <si>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</si>
  <si>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</si>
  <si>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</si>
  <si>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</si>
  <si>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</si>
  <si>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</si>
  <si>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</si>
  <si>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</si>
  <si>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</si>
  <si>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</si>
  <si>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</si>
  <si>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</si>
  <si>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</si>
  <si>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</si>
  <si>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</si>
  <si>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</si>
  <si>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</si>
  <si>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</si>
  <si>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</si>
  <si>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</si>
  <si>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</si>
  <si>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</si>
  <si>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</si>
  <si>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</si>
  <si>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</si>
  <si>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</si>
  <si>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</si>
  <si>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</si>
  <si>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</si>
  <si>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</si>
  <si>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</si>
  <si>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</si>
  <si>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</si>
  <si>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</si>
  <si>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</si>
  <si>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</si>
  <si>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</si>
  <si>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</si>
  <si>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</si>
  <si>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</si>
  <si>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</si>
  <si>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</si>
  <si>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</si>
  <si>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</si>
  <si>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</si>
  <si>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</si>
  <si>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</si>
  <si>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</si>
  <si>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</si>
  <si>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</si>
  <si>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</si>
  <si>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</si>
  <si>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</si>
  <si>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</si>
  <si>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</si>
  <si>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</si>
  <si>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</si>
  <si>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</si>
  <si>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</si>
  <si>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</si>
  <si>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</si>
  <si>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</si>
  <si>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</si>
  <si>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</si>
  <si>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</si>
  <si>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</si>
  <si>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</si>
  <si>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</si>
  <si>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</si>
  <si>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</si>
  <si>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</si>
  <si>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</si>
  <si>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</si>
  <si>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</si>
  <si>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</si>
  <si>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</si>
  <si>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</si>
  <si>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</si>
  <si>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</si>
  <si>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</si>
  <si>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</si>
  <si>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</si>
  <si>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</si>
  <si>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</si>
  <si>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</si>
  <si>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</si>
  <si>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</si>
  <si>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</si>
  <si>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</si>
  <si>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</si>
  <si>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</si>
  <si>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</si>
  <si>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</si>
  <si>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</si>
  <si>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</si>
  <si>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</si>
  <si>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</si>
  <si>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</si>
  <si>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</si>
  <si>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</si>
  <si>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</si>
  <si>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</si>
  <si>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</si>
  <si>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</si>
  <si>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</si>
  <si>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</si>
  <si>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</si>
  <si>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</si>
  <si>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</si>
  <si>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</si>
  <si>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</si>
  <si>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</si>
  <si>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</si>
  <si>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</si>
  <si>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</si>
  <si>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</si>
  <si>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</si>
  <si>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</si>
  <si>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</si>
  <si>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</si>
  <si>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</si>
  <si>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</si>
  <si>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</si>
  <si>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</si>
  <si>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</si>
  <si>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</si>
  <si>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</si>
  <si>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</si>
  <si>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</si>
  <si>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</si>
  <si>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</si>
  <si>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</si>
  <si>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</si>
  <si>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</si>
  <si>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</si>
  <si>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</si>
  <si>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</si>
  <si>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</si>
  <si>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</si>
  <si>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</si>
  <si>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</si>
  <si>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</si>
  <si>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</si>
  <si>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</si>
  <si>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</si>
  <si>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</si>
  <si>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</si>
  <si>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</si>
  <si>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</si>
  <si>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</si>
  <si>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</si>
  <si>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</si>
  <si>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</si>
  <si>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</si>
  <si>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</si>
  <si>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</si>
  <si>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</si>
  <si>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</si>
  <si>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</si>
  <si>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</si>
  <si>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</si>
  <si>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</si>
  <si>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</si>
  <si>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</si>
  <si>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</si>
  <si>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</si>
  <si>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</si>
  <si>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</si>
  <si>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</si>
  <si>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</si>
  <si>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</si>
  <si>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</si>
  <si>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</si>
  <si>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</si>
  <si>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</si>
  <si>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</si>
  <si>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</si>
  <si>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</si>
  <si>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</si>
  <si>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</si>
  <si>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</si>
  <si>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</si>
  <si>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</si>
  <si>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</si>
  <si>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</si>
  <si>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</si>
  <si>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</si>
  <si>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</si>
  <si>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</si>
  <si>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</si>
  <si>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</si>
  <si>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</si>
  <si>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</si>
  <si>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</si>
  <si>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</si>
  <si>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</si>
  <si>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</si>
  <si>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</si>
  <si>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</si>
  <si>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</si>
  <si>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</si>
  <si>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</si>
  <si>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</si>
  <si>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</si>
  <si>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</si>
  <si>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</si>
  <si>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</si>
  <si>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</si>
  <si>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</si>
  <si>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</si>
  <si>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</si>
  <si>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</si>
  <si>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</si>
  <si>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</si>
  <si>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</si>
  <si>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</si>
  <si>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</si>
  <si>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</si>
  <si>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</si>
  <si>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</si>
  <si>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</si>
  <si>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</si>
  <si>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</si>
  <si>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</si>
  <si>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</si>
  <si>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</si>
  <si>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</si>
  <si>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</si>
  <si>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</si>
  <si>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</si>
  <si>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</si>
  <si>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</si>
  <si>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</si>
  <si>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</si>
  <si>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</si>
  <si>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</si>
  <si>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</si>
  <si>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</si>
  <si>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</si>
  <si>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</si>
  <si>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</si>
  <si>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</si>
  <si>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</si>
  <si>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</si>
  <si>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</si>
  <si>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</si>
  <si>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</si>
  <si>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</si>
  <si>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</si>
  <si>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</si>
  <si>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</si>
  <si>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</si>
  <si>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</si>
  <si>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</si>
  <si>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</si>
  <si>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</si>
  <si>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</si>
  <si>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</si>
  <si>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</si>
  <si>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</si>
  <si>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</si>
  <si>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</si>
  <si>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</si>
  <si>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</si>
  <si>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</si>
  <si>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</si>
  <si>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</si>
  <si>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</si>
  <si>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</si>
  <si>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</si>
  <si>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</si>
  <si>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</si>
  <si>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</si>
  <si>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</si>
  <si>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</si>
  <si>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</si>
  <si>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</si>
  <si>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</si>
  <si>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</si>
  <si>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</si>
  <si>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</si>
  <si>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</si>
  <si>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</si>
  <si>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</si>
  <si>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</si>
  <si>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</si>
  <si>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</si>
  <si>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</si>
  <si>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</si>
  <si>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</si>
  <si>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</si>
  <si>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</si>
  <si>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</si>
  <si>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</si>
  <si>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</si>
  <si>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</si>
  <si>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</si>
  <si>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</si>
  <si>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</si>
  <si>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</si>
  <si>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</si>
  <si>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</si>
  <si>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</si>
  <si>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</si>
  <si>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</si>
  <si>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</si>
  <si>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</si>
  <si>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</si>
  <si>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</si>
  <si>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</si>
  <si>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</si>
  <si>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</si>
  <si>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</si>
  <si>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</si>
  <si>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</si>
  <si>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</si>
  <si>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</si>
  <si>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</si>
  <si>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</si>
  <si>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</si>
  <si>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</si>
  <si>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</si>
  <si>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</si>
  <si>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</si>
  <si>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</si>
  <si>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</si>
  <si>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</si>
  <si>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</si>
  <si>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</si>
  <si>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</si>
  <si>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</si>
  <si>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</si>
  <si>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</si>
  <si>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</si>
  <si>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</si>
  <si>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</si>
  <si>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</si>
  <si>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</si>
  <si>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</si>
  <si>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</si>
  <si>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</si>
  <si>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</si>
  <si>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</si>
  <si>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</si>
  <si>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</si>
  <si>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</si>
  <si>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</si>
  <si>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</si>
  <si>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</si>
  <si>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</si>
  <si>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</si>
  <si>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</si>
  <si>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</si>
  <si>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</si>
  <si>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</si>
  <si>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</si>
  <si>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</si>
  <si>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</si>
  <si>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</si>
  <si>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</si>
  <si>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</si>
  <si>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</si>
  <si>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</si>
  <si>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</si>
  <si>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</si>
  <si>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</si>
  <si>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</si>
  <si>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</si>
  <si>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</si>
  <si>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</si>
  <si>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</si>
  <si>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</si>
  <si>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</si>
  <si>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</si>
  <si>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</si>
  <si>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</si>
  <si>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</si>
  <si>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</si>
  <si>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</si>
  <si>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</si>
  <si>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</si>
  <si>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</si>
  <si>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</si>
  <si>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</si>
  <si>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</si>
  <si>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</si>
  <si>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</si>
  <si>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</si>
  <si>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</si>
  <si>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</si>
  <si>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</si>
  <si>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</si>
  <si>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</si>
  <si>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</si>
  <si>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</si>
  <si>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</si>
  <si>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</si>
  <si>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</si>
  <si>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</si>
  <si>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</si>
  <si>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</si>
  <si>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</si>
  <si>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</si>
  <si>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</si>
  <si>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</si>
  <si>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</si>
  <si>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</si>
  <si>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</si>
  <si>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</si>
  <si>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</si>
  <si>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</si>
  <si>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</si>
  <si>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</si>
  <si>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</si>
  <si>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</si>
  <si>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</si>
  <si>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</si>
  <si>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</si>
  <si>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</si>
  <si>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</si>
  <si>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</si>
  <si>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</si>
  <si>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</si>
  <si>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</si>
  <si>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</si>
  <si>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</si>
  <si>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</si>
  <si>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</si>
  <si>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</si>
  <si>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</si>
  <si>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</si>
  <si>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</si>
  <si>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</si>
  <si>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</si>
  <si>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</si>
  <si>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</si>
  <si>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</si>
  <si>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</si>
  <si>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</si>
  <si>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</si>
  <si>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</si>
  <si>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</si>
  <si>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</si>
  <si>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</si>
  <si>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</si>
  <si>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</si>
  <si>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</si>
  <si>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</si>
  <si>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</si>
  <si>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</si>
  <si>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</si>
  <si>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</si>
  <si>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</si>
  <si>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</si>
  <si>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</si>
  <si>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</si>
  <si>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</si>
  <si>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</si>
  <si>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</si>
  <si>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</si>
  <si>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</si>
  <si>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</si>
  <si>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</si>
  <si>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</si>
  <si>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</si>
  <si>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</si>
  <si>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</si>
  <si>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</si>
  <si>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</si>
  <si>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</si>
  <si>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</si>
  <si>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</si>
  <si>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</si>
  <si>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</si>
  <si>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</si>
  <si>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</si>
  <si>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</si>
  <si>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</si>
  <si>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</si>
  <si>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</si>
  <si>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</si>
  <si>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</si>
  <si>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</si>
  <si>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</si>
  <si>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</si>
  <si>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</si>
  <si>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</si>
  <si>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</si>
  <si>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</si>
  <si>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</si>
  <si>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</si>
  <si>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</si>
  <si>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</si>
  <si>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</si>
  <si>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</si>
  <si>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</si>
  <si>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</si>
  <si>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</si>
  <si>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</si>
  <si>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</si>
  <si>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</si>
  <si>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</si>
  <si>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</si>
  <si>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</si>
  <si>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</si>
  <si>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</si>
  <si>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</si>
  <si>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</si>
  <si>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</si>
  <si>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</si>
  <si>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</si>
  <si>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</si>
  <si>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</si>
  <si>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</si>
  <si>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</si>
  <si>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</si>
  <si>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</si>
  <si>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</si>
  <si>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</si>
  <si>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</si>
  <si>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</si>
  <si>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</si>
  <si>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</si>
  <si>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</si>
  <si>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</si>
  <si>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</si>
  <si>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</si>
  <si>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</si>
  <si>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</si>
  <si>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</si>
  <si>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</si>
  <si>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</si>
  <si>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</si>
  <si>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</si>
  <si>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</si>
  <si>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</si>
  <si>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</si>
  <si>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</si>
  <si>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</si>
  <si>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</si>
  <si>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</si>
  <si>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</si>
  <si>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</si>
  <si>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</si>
  <si>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</si>
  <si>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</si>
  <si>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</si>
  <si>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</si>
  <si>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</si>
  <si>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</si>
  <si>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</si>
  <si>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</si>
  <si>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</si>
  <si>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</si>
  <si>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</si>
  <si>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</si>
  <si>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</si>
  <si>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</si>
  <si>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</si>
  <si>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</si>
  <si>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</si>
  <si>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</si>
  <si>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</si>
  <si>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</si>
  <si>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</si>
  <si>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</si>
  <si>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</si>
  <si>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</si>
  <si>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</si>
  <si>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</si>
  <si>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</si>
  <si>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</si>
  <si>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</si>
  <si>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</si>
  <si>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</si>
  <si>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</si>
  <si>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</si>
  <si>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</si>
  <si>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</si>
  <si>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</si>
  <si>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</si>
  <si>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</si>
  <si>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</si>
  <si>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</si>
  <si>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</si>
  <si>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</si>
  <si>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</si>
  <si>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</si>
  <si>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</si>
  <si>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</si>
  <si>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</si>
  <si>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</si>
  <si>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</si>
  <si>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</si>
  <si>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</si>
  <si>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</si>
  <si>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</si>
  <si>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</si>
  <si>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</si>
  <si>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</si>
  <si>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</si>
  <si>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</si>
  <si>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</si>
  <si>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</si>
  <si>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</si>
  <si>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</si>
  <si>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</si>
  <si>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</si>
  <si>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</si>
  <si>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</si>
  <si>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</si>
  <si>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</si>
  <si>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</si>
  <si>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</si>
  <si>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</si>
  <si>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</si>
  <si>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</si>
  <si>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</si>
  <si>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</si>
  <si>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</si>
  <si>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</si>
  <si>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</si>
  <si>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</si>
  <si>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</si>
  <si>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</si>
  <si>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</si>
  <si>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</si>
  <si>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</si>
  <si>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</si>
  <si>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</si>
  <si>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</si>
  <si>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</si>
  <si>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</si>
  <si>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</si>
  <si>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</si>
  <si>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</si>
  <si>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</si>
  <si>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</si>
  <si>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</si>
  <si>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</si>
  <si>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</si>
  <si>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</si>
  <si>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</si>
  <si>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</si>
  <si>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</si>
  <si>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</si>
  <si>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</si>
  <si>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</si>
  <si>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</si>
  <si>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</si>
  <si>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</si>
  <si>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</si>
  <si>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</si>
  <si>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</si>
  <si>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</si>
  <si>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</si>
  <si>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</si>
  <si>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</si>
  <si>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</si>
  <si>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</si>
  <si>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</si>
  <si>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</si>
  <si>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</si>
  <si>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</si>
  <si>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</si>
  <si>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</si>
  <si>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</si>
  <si>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</si>
  <si>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</si>
  <si>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</si>
  <si>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</si>
  <si>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</si>
  <si>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</si>
  <si>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</si>
  <si>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</si>
  <si>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</si>
  <si>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</si>
  <si>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</si>
  <si>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</si>
  <si>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</si>
  <si>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</si>
  <si>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</si>
  <si>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</si>
  <si>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</si>
  <si>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</si>
  <si>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</si>
  <si>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</si>
  <si>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</si>
  <si>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</si>
  <si>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</si>
  <si>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</si>
  <si>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</si>
  <si>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</si>
  <si>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</si>
  <si>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</si>
  <si>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</si>
  <si>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</si>
  <si>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</si>
  <si>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</si>
  <si>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</si>
  <si>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</si>
  <si>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</si>
  <si>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</si>
  <si>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</si>
  <si>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</si>
  <si>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</si>
  <si>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</si>
  <si>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</si>
  <si>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</si>
  <si>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</si>
  <si>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</si>
  <si>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</si>
  <si>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</si>
  <si>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</si>
  <si>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</si>
  <si>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</si>
  <si>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</si>
  <si>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</si>
  <si>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</si>
  <si>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</si>
  <si>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</si>
  <si>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</si>
  <si>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</si>
  <si>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</si>
  <si>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</si>
  <si>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</si>
  <si>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</si>
  <si>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</si>
  <si>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</si>
  <si>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</si>
  <si>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</si>
  <si>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</si>
  <si>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</si>
  <si>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</si>
  <si>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</si>
  <si>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</si>
  <si>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</si>
  <si>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</si>
  <si>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</si>
  <si>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</si>
  <si>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</si>
  <si>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</si>
  <si>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</si>
  <si>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</si>
  <si>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</si>
  <si>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</si>
  <si>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</si>
  <si>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</si>
  <si>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</si>
  <si>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</si>
  <si>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</si>
  <si>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</si>
  <si>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</si>
  <si>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</si>
  <si>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</si>
  <si>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</si>
  <si>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</si>
  <si>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</si>
  <si>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</si>
  <si>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</si>
  <si>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</si>
  <si>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</si>
  <si>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</si>
  <si>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</si>
  <si>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</si>
  <si>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</si>
  <si>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</si>
  <si>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</si>
  <si>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</si>
  <si>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</si>
  <si>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</si>
  <si>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</si>
  <si>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</si>
  <si>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</si>
  <si>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</si>
  <si>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</si>
  <si>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</si>
  <si>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</si>
  <si>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</si>
  <si>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</si>
  <si>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</si>
  <si>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</si>
  <si>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</si>
  <si>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</si>
  <si>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</si>
  <si>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</si>
  <si>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</si>
  <si>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</si>
  <si>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</si>
  <si>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</si>
  <si>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</si>
  <si>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</si>
  <si>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</si>
  <si>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</si>
  <si>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</si>
  <si>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</si>
  <si>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</si>
  <si>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</si>
  <si>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</si>
  <si>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</si>
  <si>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</si>
  <si>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</si>
  <si>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</si>
  <si>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</si>
  <si>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</si>
  <si>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</si>
  <si>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</si>
  <si>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</si>
  <si>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</si>
  <si>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</si>
  <si>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</si>
  <si>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</si>
  <si>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</si>
  <si>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</si>
  <si>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</si>
  <si>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</si>
  <si>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</si>
  <si>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</si>
  <si>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</si>
  <si>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</si>
  <si>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</si>
  <si>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</si>
  <si>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</si>
  <si>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</si>
  <si>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</si>
  <si>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</si>
  <si>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</si>
  <si>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</si>
  <si>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</si>
  <si>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</si>
  <si>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</si>
  <si>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</si>
  <si>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</si>
  <si>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</si>
  <si>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</si>
  <si>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</si>
  <si>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</si>
  <si>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</si>
  <si>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</si>
  <si>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</si>
  <si>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</si>
  <si>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</si>
  <si>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</si>
  <si>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</si>
  <si>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</si>
  <si>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</si>
  <si>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</si>
  <si>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</si>
  <si>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</si>
  <si>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</si>
  <si>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</si>
  <si>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</si>
  <si>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</si>
  <si>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</si>
  <si>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</si>
  <si>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</si>
  <si>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</si>
  <si>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</si>
  <si>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</si>
  <si>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</si>
  <si>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</si>
  <si>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</si>
  <si>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</si>
  <si>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</si>
  <si>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</si>
  <si>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</si>
  <si>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</si>
  <si>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</si>
  <si>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</si>
  <si>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</si>
  <si>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</si>
  <si>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</si>
  <si>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</si>
  <si>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</si>
  <si>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</si>
  <si>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</si>
  <si>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</si>
  <si>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</si>
  <si>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</si>
  <si>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</si>
  <si>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</si>
  <si>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</si>
  <si>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</si>
  <si>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</si>
  <si>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</si>
  <si>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</si>
  <si>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</si>
  <si>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</si>
  <si>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</si>
  <si>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</si>
  <si>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</si>
  <si>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</si>
  <si>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</si>
  <si>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</si>
  <si>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</si>
  <si>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</si>
  <si>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</si>
  <si>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</si>
  <si>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</si>
  <si>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</si>
  <si>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</si>
  <si>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</si>
  <si>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</si>
  <si>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</si>
  <si>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</si>
  <si>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</si>
  <si>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</si>
  <si>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</si>
  <si>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</si>
  <si>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</si>
  <si>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</si>
  <si>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</si>
  <si>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</si>
  <si>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</si>
  <si>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</si>
  <si>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</si>
  <si>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</si>
  <si>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</si>
  <si>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</si>
  <si>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</si>
  <si>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</si>
  <si>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</si>
  <si>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</si>
  <si>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</si>
  <si>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</si>
  <si>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</si>
  <si>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</si>
  <si>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</si>
  <si>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</si>
  <si>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</si>
  <si>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</si>
  <si>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</si>
  <si>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</si>
  <si>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</si>
  <si>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</si>
  <si>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</si>
  <si>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</si>
  <si>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</si>
  <si>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</si>
  <si>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</si>
  <si>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</si>
  <si>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</si>
  <si>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</si>
  <si>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</si>
  <si>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</si>
  <si>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</si>
  <si>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</si>
  <si>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</si>
  <si>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</si>
  <si>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</si>
  <si>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</si>
  <si>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</si>
  <si>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</si>
  <si>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</si>
  <si>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</si>
  <si>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</si>
  <si>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</si>
  <si>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</si>
  <si>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</si>
  <si>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</si>
  <si>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</si>
  <si>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</si>
  <si>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</si>
  <si>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</si>
  <si>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</si>
  <si>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</si>
  <si>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</si>
  <si>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</si>
  <si>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</si>
  <si>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</si>
  <si>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</si>
  <si>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</si>
  <si>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</si>
  <si>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</si>
  <si>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</si>
  <si>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</si>
  <si>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</si>
  <si>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</si>
  <si>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</si>
  <si>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</si>
  <si>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</si>
  <si>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</si>
  <si>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</si>
  <si>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</si>
  <si>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</si>
  <si>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</si>
  <si>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</si>
  <si>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</si>
  <si>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</si>
  <si>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</si>
  <si>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</si>
  <si>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</si>
  <si>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</si>
  <si>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</si>
  <si>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</si>
  <si>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</si>
  <si>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</si>
  <si>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</si>
  <si>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</si>
  <si>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</si>
  <si>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</si>
  <si>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</si>
  <si>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</si>
  <si>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</si>
  <si>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</si>
  <si>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</si>
  <si>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</si>
  <si>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</si>
  <si>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</si>
  <si>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</si>
  <si>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</si>
  <si>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</si>
  <si>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</si>
  <si>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</si>
  <si>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</si>
  <si>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</si>
  <si>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</si>
  <si>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</si>
  <si>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</si>
  <si>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</si>
  <si>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</si>
  <si>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</si>
  <si>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</si>
  <si>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</si>
  <si>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</si>
  <si>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</si>
  <si>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</si>
  <si>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</si>
  <si>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</si>
  <si>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</si>
  <si>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</si>
  <si>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</si>
  <si>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</si>
  <si>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</si>
  <si>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</si>
  <si>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</si>
  <si>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</si>
  <si>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</si>
  <si>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</si>
  <si>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</si>
  <si>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</si>
  <si>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</si>
  <si>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</si>
  <si>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</si>
  <si>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</si>
  <si>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</si>
  <si>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</si>
  <si>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</si>
  <si>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</si>
  <si>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</si>
  <si>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</si>
  <si>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</si>
  <si>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</si>
  <si>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</si>
  <si>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</si>
  <si>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</si>
  <si>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</si>
  <si>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</si>
  <si>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</si>
  <si>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</si>
  <si>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</si>
  <si>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</si>
  <si>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</si>
  <si>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</si>
  <si>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</si>
  <si>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</si>
  <si>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</si>
  <si>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</si>
  <si>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</si>
  <si>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</si>
  <si>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</si>
  <si>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</si>
  <si>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</si>
  <si>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</si>
  <si>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</si>
  <si>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</si>
  <si>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</si>
  <si>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</si>
  <si>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</si>
  <si>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</si>
  <si>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</si>
  <si>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</si>
  <si>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</si>
  <si>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</si>
  <si>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</si>
  <si>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</si>
  <si>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</si>
  <si>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</si>
  <si>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</si>
  <si>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</si>
  <si>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</si>
  <si>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</si>
  <si>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</si>
  <si>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</si>
  <si>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</si>
  <si>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</si>
  <si>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</si>
  <si>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</si>
  <si>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</si>
  <si>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</si>
  <si>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</si>
  <si>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</si>
  <si>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</si>
  <si>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</si>
  <si>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</si>
  <si>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</si>
  <si>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</si>
  <si>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</si>
  <si>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</si>
  <si>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</si>
  <si>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</si>
  <si>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</si>
  <si>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</si>
  <si>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</si>
  <si>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</si>
  <si>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</si>
  <si>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</si>
  <si>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</si>
  <si>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</si>
  <si>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</si>
  <si>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</si>
  <si>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</si>
  <si>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</si>
  <si>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</si>
  <si>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</si>
  <si>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</si>
  <si>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</si>
  <si>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</si>
  <si>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</si>
  <si>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</si>
  <si>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</si>
  <si>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</si>
  <si>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</si>
  <si>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</si>
  <si>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</si>
  <si>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</si>
  <si>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</si>
  <si>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</si>
  <si>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</si>
  <si>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</si>
  <si>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</si>
  <si>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</si>
  <si>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</si>
  <si>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</si>
  <si>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</si>
  <si>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</si>
  <si>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</si>
  <si>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</si>
  <si>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</si>
  <si>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</si>
  <si>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</si>
  <si>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</si>
  <si>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</si>
  <si>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</si>
  <si>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</si>
  <si>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</si>
  <si>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</si>
  <si>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</si>
  <si>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</si>
  <si>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</si>
  <si>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</si>
  <si>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</si>
  <si>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</si>
  <si>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</si>
  <si>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</si>
  <si>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</si>
  <si>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</si>
  <si>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</si>
  <si>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</si>
  <si>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</si>
  <si>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</si>
  <si>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</si>
  <si>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</si>
  <si>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</si>
  <si>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</si>
  <si>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</si>
  <si>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</si>
  <si>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</si>
  <si>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</si>
  <si>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</si>
  <si>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</si>
  <si>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</si>
  <si>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</si>
  <si>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</si>
  <si>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</si>
  <si>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</si>
  <si>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</si>
  <si>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</si>
  <si>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</si>
  <si>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</si>
  <si>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</si>
  <si>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</si>
  <si>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</si>
  <si>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</si>
  <si>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</si>
  <si>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</si>
  <si>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</si>
  <si>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</si>
  <si>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</si>
  <si>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</si>
  <si>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</si>
  <si>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</si>
  <si>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</si>
  <si>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</si>
  <si>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</si>
  <si>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</si>
  <si>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</si>
  <si>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</si>
  <si>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</si>
  <si>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</si>
  <si>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</si>
  <si>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</si>
  <si>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</si>
  <si>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</si>
  <si>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</si>
  <si>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</si>
  <si>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</si>
  <si>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</si>
  <si>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</si>
  <si>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</si>
  <si>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</si>
  <si>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</si>
  <si>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</si>
  <si>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</si>
  <si>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</si>
  <si>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</si>
  <si>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</si>
  <si>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</si>
  <si>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</si>
  <si>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</si>
  <si>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</si>
  <si>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</si>
  <si>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</si>
  <si>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</si>
  <si>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</si>
  <si>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</si>
  <si>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</si>
  <si>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</si>
  <si>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</si>
  <si>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</si>
  <si>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</si>
  <si>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</si>
  <si>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</si>
  <si>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</si>
  <si>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</si>
  <si>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</si>
  <si>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</si>
  <si>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</si>
  <si>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</si>
  <si>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</si>
  <si>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</si>
  <si>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</si>
  <si>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</si>
  <si>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</si>
  <si>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</si>
  <si>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</si>
  <si>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</si>
  <si>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</si>
  <si>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</si>
  <si>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</si>
  <si>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</si>
  <si>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</si>
  <si>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</si>
  <si>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</si>
  <si>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</si>
  <si>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</si>
  <si>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</si>
  <si>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</si>
  <si>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</si>
  <si>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</si>
  <si>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</si>
  <si>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</si>
  <si>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</si>
  <si>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</si>
  <si>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</si>
  <si>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</si>
  <si>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</si>
  <si>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</si>
  <si>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</si>
  <si>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</si>
  <si>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</si>
  <si>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</si>
  <si>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</si>
  <si>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</si>
  <si>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</si>
  <si>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</si>
  <si>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</si>
  <si>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</si>
  <si>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</si>
  <si>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</si>
  <si>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</si>
  <si>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</si>
  <si>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</si>
  <si>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</si>
  <si>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</si>
  <si>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</si>
  <si>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</si>
  <si>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</si>
  <si>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</si>
  <si>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</si>
  <si>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</si>
  <si>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</si>
  <si>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</si>
  <si>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</si>
  <si>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</si>
  <si>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</si>
  <si>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</si>
  <si>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</si>
  <si>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</si>
  <si>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</si>
  <si>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</si>
  <si>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</si>
  <si>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</si>
  <si>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</si>
  <si>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</si>
  <si>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</si>
  <si>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</si>
  <si>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</si>
  <si>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</si>
  <si>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</si>
  <si>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</si>
  <si>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</si>
  <si>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</si>
  <si>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</si>
  <si>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</si>
  <si>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</si>
  <si>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</si>
  <si>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</si>
  <si>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</si>
  <si>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</si>
  <si>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</si>
  <si>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</si>
  <si>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</si>
  <si>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</si>
  <si>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</si>
  <si>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</si>
  <si>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</si>
  <si>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</si>
  <si>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</si>
  <si>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</si>
  <si>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</si>
  <si>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</si>
  <si>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</si>
  <si>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</si>
  <si>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</si>
  <si>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</si>
  <si>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</si>
  <si>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</si>
  <si>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</si>
  <si>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</si>
  <si>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</si>
  <si>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</si>
  <si>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</si>
  <si>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</si>
  <si>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</si>
  <si>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</si>
  <si>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</si>
  <si>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</si>
  <si>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</si>
  <si>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</si>
  <si>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</si>
  <si>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</si>
  <si>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</si>
  <si>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</si>
  <si>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</si>
  <si>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</si>
  <si>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</si>
  <si>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</si>
  <si>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</si>
  <si>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</si>
  <si>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</si>
  <si>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</si>
  <si>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</si>
  <si>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</si>
  <si>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</si>
  <si>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</si>
  <si>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</si>
  <si>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</si>
  <si>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</si>
  <si>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</si>
  <si>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</si>
  <si>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</si>
  <si>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</si>
  <si>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</si>
  <si>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</si>
  <si>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</si>
  <si>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</si>
  <si>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</si>
  <si>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</si>
  <si>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</si>
  <si>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</si>
  <si>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</si>
  <si>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</si>
  <si>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</si>
  <si>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</si>
  <si>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</si>
  <si>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</si>
  <si>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</si>
  <si>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</si>
  <si>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</si>
  <si>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</si>
  <si>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</si>
  <si>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</si>
  <si>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</si>
  <si>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</si>
  <si>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</si>
  <si>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</si>
  <si>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</si>
  <si>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</si>
  <si>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</si>
  <si>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</si>
  <si>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</si>
  <si>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</si>
  <si>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</si>
  <si>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</si>
  <si>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</si>
  <si>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</si>
  <si>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</si>
  <si>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</si>
  <si>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</si>
  <si>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</si>
  <si>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</si>
  <si>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</si>
  <si>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</si>
  <si>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</si>
  <si>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</si>
  <si>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</si>
  <si>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</si>
  <si>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</si>
  <si>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</si>
  <si>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</si>
  <si>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</si>
  <si>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</si>
  <si>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</si>
  <si>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</si>
  <si>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</si>
  <si>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</si>
  <si>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</si>
  <si>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</si>
  <si>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</si>
  <si>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</si>
  <si>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</si>
  <si>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</si>
  <si>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</si>
  <si>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</si>
  <si>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</si>
  <si>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</si>
  <si>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</si>
  <si>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</si>
  <si>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</si>
  <si>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</si>
  <si>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</si>
  <si>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</si>
  <si>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</si>
  <si>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</si>
  <si>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</si>
  <si>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</si>
  <si>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</si>
  <si>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</si>
  <si>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</si>
  <si>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</si>
  <si>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</si>
  <si>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</si>
  <si>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</si>
  <si>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</si>
  <si>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</si>
  <si>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</si>
  <si>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</si>
  <si>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</si>
  <si>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</si>
  <si>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</si>
  <si>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</si>
  <si>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</si>
  <si>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</si>
  <si>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</si>
  <si>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</si>
  <si>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</si>
  <si>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</si>
  <si>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</si>
  <si>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</si>
  <si>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</si>
  <si>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</si>
  <si>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</si>
  <si>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</si>
  <si>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</si>
  <si>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</si>
  <si>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</si>
  <si>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</si>
  <si>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</si>
  <si>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</si>
  <si>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</si>
  <si>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</si>
  <si>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</si>
  <si>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</si>
  <si>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</si>
  <si>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</si>
  <si>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</si>
  <si>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</si>
  <si>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</si>
  <si>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</si>
  <si>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</si>
  <si>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</si>
  <si>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</si>
  <si>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</si>
  <si>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</si>
  <si>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</si>
  <si>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</si>
  <si>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</si>
  <si>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</si>
  <si>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</si>
  <si>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</si>
  <si>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</si>
  <si>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</si>
  <si>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</si>
  <si>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</si>
  <si>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</si>
  <si>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</si>
  <si>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</si>
  <si>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</si>
  <si>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</si>
  <si>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</si>
  <si>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</si>
  <si>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</si>
  <si>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</si>
  <si>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</si>
  <si>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</si>
  <si>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</si>
  <si>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</si>
  <si>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</si>
  <si>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</si>
  <si>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</si>
  <si>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</si>
  <si>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</si>
  <si>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</si>
  <si>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</si>
  <si>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</si>
  <si>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</si>
  <si>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</si>
  <si>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</si>
  <si>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</si>
  <si>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</si>
  <si>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</si>
  <si>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</si>
  <si>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</si>
  <si>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</si>
  <si>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</si>
  <si>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</si>
  <si>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</si>
  <si>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</si>
  <si>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</si>
  <si>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</si>
  <si>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</si>
  <si>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</si>
  <si>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</si>
  <si>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</si>
  <si>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</si>
  <si>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</si>
  <si>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</si>
  <si>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</si>
  <si>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</si>
  <si>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</si>
  <si>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</si>
  <si>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</si>
  <si>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</si>
  <si>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</si>
  <si>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</si>
  <si>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</si>
  <si>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</si>
  <si>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</si>
  <si>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</si>
  <si>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</si>
  <si>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</si>
  <si>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</si>
  <si>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</si>
  <si>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</si>
  <si>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</si>
  <si>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</si>
  <si>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</si>
  <si>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</si>
  <si>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</si>
  <si>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</si>
  <si>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</si>
  <si>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</si>
  <si>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</si>
  <si>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</si>
  <si>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</si>
  <si>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</si>
  <si>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</si>
  <si>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</si>
  <si>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</si>
  <si>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</si>
  <si>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</si>
  <si>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</si>
  <si>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</si>
  <si>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</si>
  <si>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</si>
  <si>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</si>
  <si>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</si>
  <si>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</si>
  <si>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</si>
  <si>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</si>
  <si>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</si>
  <si>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</si>
  <si>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</si>
  <si>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</si>
  <si>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</si>
  <si>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</si>
  <si>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</si>
  <si>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</si>
  <si>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</si>
  <si>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</si>
  <si>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</si>
  <si>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</si>
  <si>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</si>
  <si>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</si>
  <si>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</si>
  <si>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</si>
  <si>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</si>
  <si>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</si>
  <si>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</si>
  <si>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</si>
  <si>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</si>
  <si>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</si>
  <si>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</si>
  <si>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</si>
  <si>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</si>
  <si>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</si>
  <si>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</si>
  <si>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</si>
  <si>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</si>
  <si>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</si>
  <si>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</si>
  <si>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</si>
  <si>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</si>
  <si>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</si>
  <si>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</si>
  <si>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</si>
  <si>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</si>
  <si>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</si>
  <si>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</si>
  <si>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</si>
  <si>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</si>
  <si>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</si>
  <si>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</si>
  <si>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</si>
  <si>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</si>
  <si>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</si>
  <si>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</si>
  <si>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</si>
  <si>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</si>
  <si>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</si>
  <si>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</si>
  <si>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</si>
  <si>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</si>
  <si>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</si>
  <si>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</si>
  <si>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</si>
  <si>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</si>
  <si>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</si>
  <si>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</si>
  <si>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</si>
  <si>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</si>
  <si>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</si>
  <si>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</si>
  <si>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</si>
  <si>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</si>
  <si>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</si>
  <si>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</si>
  <si>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</si>
  <si>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</si>
  <si>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</si>
  <si>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</si>
  <si>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</si>
  <si>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</si>
  <si>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</si>
  <si>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</si>
  <si>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</si>
  <si>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</si>
  <si>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</si>
  <si>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</si>
  <si>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</si>
  <si>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</si>
  <si>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</si>
  <si>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</si>
  <si>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</si>
  <si>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</si>
  <si>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</si>
  <si>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</si>
  <si>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</si>
  <si>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</si>
  <si>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</si>
  <si>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</si>
  <si>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</si>
  <si>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</si>
  <si>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</si>
  <si>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</si>
  <si>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</si>
  <si>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</si>
  <si>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</si>
  <si>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</si>
  <si>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</si>
  <si>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</si>
  <si>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</si>
  <si>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</si>
  <si>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</si>
  <si>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</si>
  <si>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</si>
  <si>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</si>
  <si>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</si>
  <si>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</si>
  <si>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</si>
  <si>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</si>
  <si>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</si>
  <si>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</si>
  <si>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</si>
  <si>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</si>
  <si>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</si>
  <si>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</si>
  <si>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</si>
  <si>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</si>
  <si>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</si>
  <si>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</si>
  <si>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</si>
  <si>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</si>
  <si>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</si>
  <si>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</si>
  <si>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</si>
  <si>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</si>
  <si>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</si>
  <si>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</si>
  <si>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</si>
  <si>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</si>
  <si>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</si>
  <si>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</si>
  <si>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</si>
  <si>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</si>
  <si>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</si>
  <si>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</si>
  <si>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</si>
  <si>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</si>
  <si>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</si>
  <si>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</si>
  <si>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</si>
  <si>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</si>
  <si>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</si>
  <si>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</si>
  <si>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</si>
  <si>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</si>
  <si>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</si>
  <si>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</si>
  <si>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</si>
  <si>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</si>
  <si>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</si>
  <si>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</si>
  <si>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</si>
  <si>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</si>
  <si>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</si>
  <si>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</si>
  <si>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</si>
  <si>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</si>
  <si>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</si>
  <si>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</si>
  <si>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</si>
  <si>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</si>
  <si>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</si>
  <si>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</si>
  <si>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</si>
  <si>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</si>
  <si>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</si>
  <si>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</si>
  <si>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</si>
  <si>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</si>
  <si>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</si>
  <si>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</si>
  <si>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</si>
  <si>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</si>
  <si>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</si>
  <si>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</si>
  <si>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</si>
  <si>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</si>
  <si>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</si>
  <si>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</si>
  <si>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</si>
  <si>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</si>
  <si>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</si>
  <si>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</si>
  <si>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</si>
  <si>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</si>
  <si>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</si>
  <si>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</si>
  <si>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</si>
  <si>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</si>
  <si>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</si>
  <si>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</si>
  <si>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</si>
  <si>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</si>
  <si>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</si>
  <si>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</si>
  <si>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</si>
  <si>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</si>
  <si>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</si>
  <si>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</si>
  <si>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</si>
  <si>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</si>
  <si>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</si>
  <si>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</si>
  <si>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</si>
  <si>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</si>
  <si>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</si>
  <si>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</si>
  <si>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</si>
  <si>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</si>
  <si>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</si>
  <si>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</si>
  <si>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</si>
  <si>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</si>
  <si>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</si>
  <si>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</si>
  <si>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</si>
  <si>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</si>
  <si>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</si>
  <si>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</si>
  <si>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</si>
  <si>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</si>
  <si>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</si>
  <si>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</si>
  <si>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</si>
  <si>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</si>
  <si>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</si>
  <si>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</si>
  <si>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</si>
  <si>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</si>
  <si>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</si>
  <si>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</si>
  <si>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</si>
  <si>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</si>
  <si>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</si>
  <si>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</si>
  <si>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</si>
  <si>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</si>
  <si>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</si>
  <si>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</si>
  <si>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</si>
  <si>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</si>
  <si>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</si>
  <si>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</si>
  <si>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</si>
  <si>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</si>
  <si>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</si>
  <si>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</si>
  <si>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</si>
  <si>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</si>
  <si>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</si>
  <si>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</si>
  <si>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</si>
  <si>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</si>
  <si>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</si>
  <si>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</si>
  <si>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</si>
  <si>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</si>
  <si>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</si>
  <si>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</si>
  <si>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</si>
  <si>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</si>
  <si>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</si>
  <si>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</si>
  <si>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</si>
  <si>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</si>
  <si>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</si>
  <si>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</si>
  <si>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</si>
  <si>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</si>
  <si>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</si>
  <si>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</si>
  <si>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</si>
  <si>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</si>
  <si>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</si>
  <si>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</si>
  <si>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</si>
  <si>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</si>
  <si>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</si>
  <si>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</si>
  <si>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</si>
  <si>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</si>
  <si>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</si>
  <si>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</si>
  <si>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</si>
  <si>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</si>
  <si>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</si>
  <si>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</si>
  <si>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</si>
  <si>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</si>
  <si>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</si>
  <si>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</si>
  <si>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</si>
  <si>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</si>
  <si>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</si>
  <si>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</si>
  <si>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</si>
  <si>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</si>
  <si>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</si>
  <si>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</si>
  <si>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</si>
  <si>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</si>
  <si>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</si>
  <si>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</si>
  <si>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</si>
  <si>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</si>
  <si>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</si>
  <si>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</si>
  <si>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</si>
  <si>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</si>
  <si>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</si>
  <si>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</si>
  <si>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</si>
  <si>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</si>
  <si>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</si>
  <si>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</si>
  <si>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</si>
  <si>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</si>
  <si>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</si>
  <si>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</si>
  <si>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</si>
  <si>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</si>
  <si>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</si>
  <si>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</si>
  <si>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</si>
  <si>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</si>
  <si>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</si>
  <si>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</si>
  <si>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</si>
  <si>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</si>
  <si>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</si>
  <si>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</si>
  <si>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</si>
  <si>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</si>
  <si>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</si>
  <si>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</si>
  <si>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</si>
  <si>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</si>
  <si>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</si>
  <si>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</si>
  <si>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</si>
  <si>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</si>
  <si>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</si>
  <si>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</si>
  <si>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</si>
  <si>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</si>
  <si>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</si>
  <si>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</si>
  <si>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</si>
  <si>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</si>
  <si>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</si>
  <si>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</si>
  <si>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</si>
  <si>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</si>
  <si>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</si>
  <si>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</si>
  <si>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</si>
  <si>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</si>
  <si>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</si>
  <si>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</si>
  <si>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</si>
  <si>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</si>
  <si>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</si>
  <si>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</si>
  <si>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</si>
  <si>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</si>
  <si>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</si>
  <si>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</si>
  <si>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</si>
  <si>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</si>
  <si>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</si>
  <si>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</si>
  <si>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</si>
  <si>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</si>
  <si>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</si>
  <si>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</si>
  <si>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</si>
  <si>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</si>
  <si>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</si>
  <si>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</si>
  <si>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</si>
  <si>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</si>
  <si>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</si>
  <si>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</si>
  <si>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</si>
  <si>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</si>
  <si>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</si>
  <si>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</si>
  <si>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</si>
  <si>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</si>
  <si>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</si>
  <si>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</si>
  <si>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</si>
  <si>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</si>
  <si>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</si>
  <si>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</si>
  <si>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</si>
  <si>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</si>
  <si>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</si>
  <si>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</si>
  <si>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</si>
  <si>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</si>
  <si>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</si>
  <si>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</si>
  <si>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</si>
  <si>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</si>
  <si>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</si>
  <si>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</si>
  <si>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</si>
  <si>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</si>
  <si>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</si>
  <si>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</si>
  <si>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</si>
  <si>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</si>
  <si>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</si>
  <si>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</si>
  <si>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</si>
  <si>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</si>
  <si>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</si>
  <si>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</si>
  <si>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</si>
  <si>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</si>
  <si>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</si>
  <si>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</si>
  <si>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</si>
  <si>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</si>
  <si>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</si>
  <si>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</si>
  <si>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</si>
  <si>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</si>
  <si>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</si>
  <si>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</si>
  <si>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</si>
  <si>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</si>
  <si>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</si>
  <si>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</si>
  <si>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</si>
  <si>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</si>
  <si>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</si>
  <si>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</si>
  <si>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</si>
  <si>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</si>
  <si>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</si>
  <si>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</si>
  <si>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</si>
  <si>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</si>
  <si>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</si>
  <si>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</si>
  <si>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</si>
  <si>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</si>
  <si>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</si>
  <si>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</si>
  <si>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</si>
  <si>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</si>
  <si>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</si>
  <si>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</si>
  <si>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</si>
  <si>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</si>
  <si>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</si>
  <si>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</si>
  <si>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</si>
  <si>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</si>
  <si>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</si>
  <si>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</si>
  <si>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</si>
  <si>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</si>
  <si>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</si>
  <si>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</si>
  <si>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</si>
  <si>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</si>
  <si>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</si>
  <si>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</si>
  <si>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</si>
  <si>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</si>
  <si>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</si>
  <si>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</si>
  <si>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</si>
  <si>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</si>
  <si>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</si>
  <si>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</si>
  <si>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</si>
  <si>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</si>
  <si>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</si>
  <si>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</si>
  <si>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</si>
  <si>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</si>
  <si>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</si>
  <si>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</si>
  <si>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</si>
  <si>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</si>
  <si>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</si>
  <si>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</si>
  <si>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</si>
  <si>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</si>
  <si>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</si>
  <si>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</si>
  <si>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</si>
  <si>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</si>
  <si>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</si>
  <si>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</si>
  <si>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</si>
  <si>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</si>
  <si>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</si>
  <si>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</si>
  <si>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</si>
  <si>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</si>
  <si>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</si>
  <si>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</si>
  <si>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</si>
  <si>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</si>
  <si>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</si>
  <si>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</si>
  <si>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</si>
  <si>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</si>
  <si>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</si>
  <si>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</si>
  <si>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</si>
  <si>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</si>
  <si>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</si>
  <si>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</si>
  <si>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</si>
  <si>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</si>
  <si>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</si>
  <si>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</si>
  <si>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</si>
  <si>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</si>
  <si>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</si>
  <si>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</si>
  <si>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</si>
  <si>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</si>
  <si>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</si>
  <si>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</si>
  <si>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</si>
  <si>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</si>
  <si>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</si>
  <si>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</si>
  <si>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</si>
  <si>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</si>
  <si>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</si>
  <si>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</si>
  <si>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</si>
  <si>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</si>
  <si>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</si>
  <si>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</si>
  <si>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</si>
  <si>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</si>
  <si>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</si>
  <si>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</si>
  <si>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</si>
  <si>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</si>
  <si>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</si>
  <si>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</si>
  <si>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</si>
  <si>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</si>
  <si>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</si>
  <si>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</si>
  <si>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</si>
  <si>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</si>
  <si>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</si>
  <si>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</si>
  <si>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</si>
  <si>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</si>
  <si>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</si>
  <si>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</si>
  <si>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</si>
  <si>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</si>
  <si>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</si>
  <si>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</si>
  <si>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</si>
  <si>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</si>
  <si>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</si>
  <si>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</si>
  <si>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</si>
  <si>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</si>
  <si>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</si>
  <si>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</si>
  <si>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</si>
  <si>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</si>
  <si>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</si>
  <si>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</si>
  <si>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</si>
  <si>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</si>
  <si>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</si>
  <si>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</si>
  <si>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</si>
  <si>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</si>
  <si>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</si>
  <si>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</si>
  <si>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</si>
  <si>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</si>
  <si>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</si>
  <si>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</si>
  <si>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</si>
  <si>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</si>
  <si>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</si>
  <si>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</si>
  <si>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</si>
  <si>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</si>
  <si>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</si>
  <si>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</si>
  <si>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</si>
  <si>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</si>
  <si>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</si>
  <si>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</si>
  <si>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</si>
  <si>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</si>
  <si>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</si>
  <si>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</si>
  <si>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</si>
  <si>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</si>
  <si>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</si>
  <si>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</si>
  <si>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</si>
  <si>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</si>
  <si>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</si>
  <si>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</si>
  <si>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</si>
  <si>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</si>
  <si>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</si>
  <si>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</si>
  <si>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</si>
  <si>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</si>
  <si>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</si>
  <si>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</si>
  <si>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</si>
  <si>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</si>
  <si>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</si>
  <si>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</si>
  <si>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</si>
  <si>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</si>
  <si>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</si>
  <si>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</si>
  <si>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</si>
  <si>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</si>
  <si>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</si>
  <si>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</si>
  <si>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</si>
  <si>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</si>
  <si>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</si>
  <si>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</si>
  <si>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</si>
  <si>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</si>
  <si>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</si>
  <si>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</si>
  <si>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</si>
  <si>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</si>
  <si>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</si>
  <si>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</si>
  <si>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</si>
  <si>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</si>
  <si>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</si>
  <si>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</si>
  <si>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</si>
  <si>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</si>
  <si>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</si>
  <si>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</si>
  <si>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</si>
  <si>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</si>
  <si>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</si>
  <si>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</si>
  <si>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</si>
  <si>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</si>
  <si>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</si>
  <si>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</si>
  <si>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</si>
  <si>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</si>
  <si>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</si>
  <si>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</si>
  <si>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</si>
  <si>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</si>
  <si>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</si>
  <si>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</si>
  <si>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</si>
  <si>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</si>
  <si>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</si>
  <si>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</si>
  <si>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</si>
  <si>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</si>
  <si>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</si>
  <si>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</si>
  <si>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</si>
  <si>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</si>
  <si>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</si>
  <si>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</si>
  <si>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</si>
  <si>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</si>
  <si>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</si>
  <si>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</si>
  <si>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</si>
  <si>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</si>
  <si>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</si>
  <si>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</si>
  <si>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</si>
  <si>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</si>
  <si>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</si>
  <si>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</si>
  <si>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</si>
  <si>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</si>
  <si>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</si>
  <si>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</si>
  <si>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</si>
  <si>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</si>
  <si>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</si>
  <si>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</si>
  <si>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</si>
  <si>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</si>
  <si>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</si>
  <si>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</si>
  <si>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</si>
  <si>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</si>
  <si>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</si>
  <si>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</si>
  <si>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</si>
  <si>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</si>
  <si>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</si>
  <si>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</si>
  <si>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</si>
  <si>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</si>
  <si>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</si>
  <si>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</si>
  <si>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</si>
  <si>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</si>
  <si>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</si>
  <si>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</si>
  <si>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</si>
  <si>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</si>
  <si>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</si>
  <si>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</si>
  <si>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</si>
  <si>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</si>
  <si>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</si>
  <si>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</si>
  <si>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</si>
  <si>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</si>
  <si>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</si>
  <si>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</si>
  <si>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</si>
  <si>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</si>
  <si>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</si>
  <si>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</si>
  <si>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</si>
  <si>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</si>
  <si>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</si>
  <si>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</si>
  <si>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</si>
  <si>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</si>
  <si>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</si>
  <si>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</si>
  <si>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</si>
  <si>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</si>
  <si>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</si>
  <si>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</si>
  <si>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</si>
  <si>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</si>
  <si>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</si>
  <si>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</si>
  <si>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</si>
  <si>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</si>
  <si>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</si>
  <si>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</si>
  <si>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</si>
  <si>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</si>
  <si>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</si>
  <si>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</si>
  <si>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</si>
  <si>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</si>
  <si>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</si>
  <si>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</si>
  <si>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</si>
  <si>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</si>
  <si>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</si>
  <si>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</si>
  <si>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</si>
  <si>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</si>
  <si>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</si>
  <si>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</si>
  <si>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</si>
  <si>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</si>
  <si>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</si>
  <si>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</si>
  <si>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</si>
  <si>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</si>
  <si>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</si>
  <si>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</si>
  <si>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</si>
  <si>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</si>
  <si>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</si>
  <si>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</si>
  <si>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</si>
  <si>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</si>
  <si>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</si>
  <si>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</si>
  <si>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</si>
  <si>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</si>
  <si>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</si>
  <si>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</si>
  <si>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</si>
  <si>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</si>
  <si>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</si>
  <si>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</si>
  <si>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</si>
  <si>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</si>
  <si>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</si>
  <si>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</si>
  <si>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</si>
  <si>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</si>
  <si>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</si>
  <si>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</si>
  <si>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</si>
  <si>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</si>
  <si>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</si>
  <si>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</si>
  <si>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</si>
  <si>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</si>
  <si>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</si>
  <si>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</si>
  <si>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</si>
  <si>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</si>
  <si>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</si>
  <si>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</si>
  <si>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</si>
  <si>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</si>
  <si>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</si>
  <si>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</si>
  <si>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</si>
  <si>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</si>
  <si>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</si>
  <si>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</si>
  <si>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</si>
  <si>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</si>
  <si>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</si>
  <si>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</si>
  <si>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</si>
  <si>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</si>
  <si>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</si>
  <si>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</si>
  <si>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</si>
  <si>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</si>
  <si>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</si>
  <si>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</si>
  <si>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</si>
  <si>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</si>
  <si>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</si>
  <si>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</si>
  <si>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</si>
  <si>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</si>
  <si>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</si>
  <si>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</si>
  <si>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</si>
  <si>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</si>
  <si>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</si>
  <si>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</si>
  <si>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</si>
  <si>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</si>
  <si>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</si>
  <si>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</si>
  <si>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</si>
  <si>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</si>
  <si>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</si>
  <si>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</si>
  <si>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</si>
  <si>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</si>
  <si>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</si>
  <si>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</si>
  <si>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</si>
  <si>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</si>
  <si>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</si>
  <si>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</si>
  <si>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</si>
  <si>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</si>
  <si>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</si>
  <si>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</si>
  <si>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</si>
  <si>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</si>
  <si>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</si>
  <si>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</si>
  <si>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</si>
  <si>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</si>
  <si>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</si>
  <si>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</si>
  <si>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</si>
  <si>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</si>
  <si>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</si>
  <si>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</si>
  <si>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</si>
  <si>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</si>
  <si>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</si>
  <si>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</si>
  <si>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</si>
  <si>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</si>
  <si>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</si>
  <si>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</si>
  <si>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</si>
  <si>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</si>
  <si>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</si>
  <si>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</si>
  <si>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</si>
  <si>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</si>
  <si>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</si>
  <si>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</si>
  <si>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</si>
  <si>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</si>
  <si>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</si>
  <si>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</si>
  <si>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</si>
  <si>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</si>
  <si>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</si>
  <si>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</si>
  <si>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</si>
  <si>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</si>
  <si>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</si>
  <si>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</si>
  <si>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</si>
  <si>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</si>
  <si>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</si>
  <si>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</si>
  <si>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</si>
  <si>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</si>
  <si>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</si>
  <si>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</si>
  <si>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</si>
  <si>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</si>
  <si>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</si>
  <si>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</si>
  <si>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</si>
  <si>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</si>
  <si>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</si>
  <si>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</si>
  <si>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</si>
  <si>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</si>
  <si>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</si>
  <si>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</si>
  <si>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</si>
  <si>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</si>
  <si>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</si>
  <si>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</si>
  <si>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</si>
  <si>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</si>
  <si>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</si>
  <si>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</si>
  <si>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</si>
  <si>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</si>
  <si>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</si>
  <si>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</si>
  <si>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</si>
  <si>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</si>
  <si>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</si>
  <si>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</si>
  <si>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</si>
  <si>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</si>
  <si>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</si>
  <si>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</si>
  <si>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</si>
  <si>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</si>
  <si>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</si>
  <si>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</si>
  <si>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</si>
  <si>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</si>
  <si>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</si>
  <si>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</si>
  <si>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</si>
  <si>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</si>
  <si>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</si>
  <si>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</si>
  <si>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</si>
  <si>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</si>
  <si>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</si>
  <si>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</si>
  <si>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</si>
  <si>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</si>
  <si>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</si>
  <si>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</si>
  <si>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</si>
  <si>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</si>
  <si>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</si>
  <si>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</si>
  <si>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</si>
  <si>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</si>
  <si>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</si>
  <si>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</si>
  <si>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</si>
  <si>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</si>
  <si>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</si>
  <si>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</si>
  <si>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</si>
  <si>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</si>
  <si>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</si>
  <si>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</si>
  <si>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</si>
  <si>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</si>
  <si>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</si>
  <si>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</si>
  <si>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</si>
  <si>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</si>
  <si>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</si>
  <si>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</si>
  <si>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</si>
  <si>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</si>
  <si>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</si>
  <si>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</si>
  <si>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</si>
  <si>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</si>
  <si>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</si>
  <si>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</si>
  <si>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</si>
  <si>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</si>
  <si>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</si>
  <si>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</si>
  <si>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</si>
  <si>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</si>
  <si>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</si>
  <si>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</si>
  <si>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</si>
  <si>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</si>
  <si>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</si>
  <si>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</si>
  <si>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</si>
  <si>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</si>
  <si>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</si>
  <si>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</si>
  <si>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</si>
  <si>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</si>
  <si>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</si>
  <si>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</si>
  <si>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</si>
  <si>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</si>
  <si>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</si>
  <si>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</si>
  <si>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</si>
  <si>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</si>
  <si>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</si>
  <si>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</si>
  <si>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</si>
  <si>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</si>
  <si>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</si>
  <si>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</si>
  <si>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</si>
  <si>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</si>
  <si>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</si>
  <si>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</si>
  <si>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</si>
  <si>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</si>
  <si>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</si>
  <si>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</si>
  <si>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</si>
  <si>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</si>
  <si>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</si>
  <si>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</si>
  <si>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</si>
  <si>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</si>
  <si>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</si>
  <si>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</si>
  <si>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</si>
  <si>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</si>
  <si>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</si>
  <si>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</si>
  <si>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</si>
  <si>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</si>
  <si>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</si>
  <si>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</si>
  <si>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</si>
  <si>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</si>
  <si>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</si>
  <si>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</si>
  <si>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</si>
  <si>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</si>
  <si>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</si>
  <si>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</si>
  <si>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</si>
  <si>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</si>
  <si>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</si>
  <si>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</si>
  <si>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</si>
  <si>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</si>
  <si>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</si>
  <si>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</si>
  <si>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</si>
  <si>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</si>
  <si>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</si>
  <si>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</si>
  <si>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</si>
  <si>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</si>
  <si>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</si>
  <si>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</si>
  <si>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</si>
  <si>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</si>
  <si>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</si>
  <si>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</si>
  <si>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</si>
  <si>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</si>
  <si>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</si>
  <si>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</si>
  <si>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</si>
  <si>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</si>
  <si>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</si>
  <si>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</si>
  <si>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</si>
  <si>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</si>
  <si>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</si>
  <si>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</si>
  <si>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</si>
  <si>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</si>
  <si>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</si>
  <si>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</si>
  <si>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</si>
  <si>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</si>
  <si>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</si>
  <si>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</si>
  <si>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</si>
  <si>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</si>
  <si>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</si>
  <si>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</si>
  <si>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</si>
  <si>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</si>
  <si>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</si>
  <si>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</si>
  <si>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</si>
  <si>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</si>
  <si>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</si>
  <si>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</si>
  <si>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</si>
  <si>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</si>
  <si>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</si>
  <si>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</si>
  <si>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</si>
  <si>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</si>
  <si>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</si>
  <si>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</si>
  <si>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</si>
  <si>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</si>
  <si>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</si>
  <si>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</si>
  <si>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</si>
  <si>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</si>
  <si>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</si>
  <si>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</si>
  <si>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</si>
  <si>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</si>
  <si>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</si>
  <si>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</si>
  <si>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</si>
  <si>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</si>
  <si>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</si>
  <si>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</si>
  <si>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</si>
  <si>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</si>
  <si>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</si>
  <si>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</si>
  <si>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</si>
  <si>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</si>
  <si>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</si>
  <si>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</si>
  <si>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</si>
  <si>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</si>
  <si>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</si>
  <si>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</si>
  <si>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</si>
  <si>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</si>
  <si>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</si>
  <si>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</si>
  <si>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</si>
  <si>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</si>
  <si>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</si>
  <si>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</si>
  <si>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</si>
  <si>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</si>
  <si>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</si>
  <si>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</si>
  <si>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</si>
  <si>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</si>
  <si>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</si>
  <si>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</si>
  <si>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</si>
  <si>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</si>
  <si>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</si>
  <si>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</si>
  <si>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</si>
  <si>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</si>
  <si>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</si>
  <si>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</si>
  <si>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</si>
  <si>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</si>
  <si>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</si>
  <si>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</si>
  <si>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</si>
  <si>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</si>
  <si>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</si>
  <si>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</si>
  <si>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</si>
  <si>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</si>
  <si>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</si>
  <si>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</si>
  <si>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</si>
  <si>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</si>
  <si>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</si>
  <si>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</si>
  <si>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</si>
  <si>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</si>
  <si>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</si>
  <si>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</si>
  <si>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</si>
  <si>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</si>
  <si>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</si>
  <si>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</si>
  <si>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</si>
  <si>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</si>
  <si>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</si>
  <si>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</si>
  <si>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</si>
  <si>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</si>
  <si>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</si>
  <si>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</si>
  <si>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</si>
  <si>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</si>
  <si>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</si>
  <si>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</si>
  <si>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</si>
  <si>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</si>
  <si>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</si>
  <si>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</si>
  <si>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</si>
  <si>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</si>
  <si>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</si>
  <si>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</si>
  <si>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</si>
  <si>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</si>
  <si>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</si>
  <si>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</si>
  <si>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</si>
  <si>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</si>
  <si>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</si>
  <si>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</si>
  <si>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</si>
  <si>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</si>
  <si>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</si>
  <si>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</si>
  <si>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</si>
  <si>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</si>
  <si>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</si>
  <si>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</si>
  <si>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</si>
  <si>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</si>
  <si>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</si>
  <si>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</si>
  <si>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</si>
  <si>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</si>
  <si>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</si>
  <si>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</si>
  <si>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</si>
  <si>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</si>
  <si>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</si>
  <si>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</si>
  <si>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</si>
  <si>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</si>
  <si>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</si>
  <si>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</si>
  <si>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</si>
  <si>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</si>
  <si>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</si>
  <si>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</si>
  <si>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</si>
  <si>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</si>
  <si>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</si>
  <si>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</si>
  <si>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</si>
  <si>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</si>
  <si>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</si>
  <si>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</si>
  <si>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</si>
  <si>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</si>
  <si>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</si>
  <si>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</si>
  <si>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</si>
  <si>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</si>
  <si>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</si>
  <si>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</si>
  <si>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</si>
  <si>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</si>
  <si>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</si>
  <si>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</si>
  <si>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</si>
  <si>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</si>
  <si>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</si>
  <si>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</si>
  <si>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</si>
  <si>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</si>
  <si>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</si>
  <si>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</si>
  <si>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</si>
  <si>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</si>
  <si>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</si>
  <si>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</si>
  <si>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</si>
  <si>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</si>
  <si>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</si>
  <si>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</si>
  <si>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</si>
  <si>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</si>
  <si>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</si>
  <si>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</si>
  <si>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</si>
  <si>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</si>
  <si>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</si>
  <si>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</si>
  <si>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</si>
  <si>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</si>
  <si>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</si>
  <si>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</si>
  <si>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</si>
  <si>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</si>
  <si>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</si>
  <si>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</si>
  <si>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</si>
  <si>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</si>
  <si>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</si>
  <si>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</si>
  <si>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</si>
  <si>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</si>
  <si>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</si>
  <si>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</si>
  <si>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</si>
  <si>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</si>
  <si>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</si>
  <si>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</si>
  <si>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</si>
  <si>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</si>
  <si>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</si>
  <si>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</si>
  <si>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</si>
  <si>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</si>
  <si>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</si>
  <si>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</si>
  <si>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</si>
  <si>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</si>
  <si>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</si>
  <si>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</si>
  <si>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</si>
  <si>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</si>
  <si>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</si>
  <si>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</si>
  <si>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</si>
  <si>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</si>
  <si>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</si>
  <si>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</si>
  <si>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</si>
  <si>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</si>
  <si>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</si>
  <si>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</si>
  <si>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</si>
  <si>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</si>
  <si>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</si>
  <si>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</si>
  <si>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</si>
  <si>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</si>
  <si>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</si>
  <si>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</si>
  <si>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</si>
  <si>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</si>
  <si>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</si>
  <si>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</si>
  <si>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</si>
  <si>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</si>
  <si>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</si>
  <si>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</si>
  <si>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</si>
  <si>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</si>
  <si>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</si>
  <si>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</si>
  <si>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</si>
  <si>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</si>
  <si>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</si>
  <si>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</si>
  <si>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</si>
  <si>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</si>
  <si>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</si>
  <si>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</si>
  <si>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</si>
  <si>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</si>
  <si>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</si>
  <si>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</si>
  <si>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</si>
  <si>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</si>
  <si>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</si>
  <si>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</si>
  <si>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</si>
  <si>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</si>
  <si>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</si>
  <si>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</si>
  <si>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</si>
  <si>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</si>
  <si>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</si>
  <si>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</si>
  <si>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</si>
  <si>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</si>
  <si>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</si>
  <si>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</si>
  <si>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</si>
  <si>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</si>
  <si>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</si>
  <si>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</si>
  <si>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</si>
  <si>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</si>
  <si>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</si>
  <si>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</si>
  <si>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</si>
  <si>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</si>
  <si>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</si>
  <si>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</si>
  <si>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</si>
  <si>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</si>
  <si>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</si>
  <si>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</si>
  <si>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</si>
  <si>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</si>
  <si>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</si>
  <si>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</si>
  <si>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</si>
  <si>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</si>
  <si>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</si>
  <si>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</si>
  <si>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</si>
  <si>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</si>
  <si>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</si>
  <si>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</si>
  <si>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</si>
  <si>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</si>
  <si>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</si>
  <si>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</si>
  <si>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</si>
  <si>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</si>
  <si>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</si>
  <si>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</si>
  <si>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</si>
  <si>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</si>
  <si>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</si>
  <si>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</si>
  <si>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</si>
  <si>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</si>
  <si>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</si>
  <si>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</si>
  <si>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</si>
  <si>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</si>
  <si>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</si>
  <si>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</si>
  <si>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</si>
  <si>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</si>
  <si>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</si>
  <si>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</si>
  <si>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</si>
  <si>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</si>
  <si>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</si>
  <si>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</si>
  <si>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</si>
  <si>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</si>
  <si>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</si>
  <si>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</si>
  <si>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</si>
  <si>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</si>
  <si>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</si>
  <si>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</si>
  <si>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</si>
  <si>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</si>
  <si>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</si>
  <si>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</si>
  <si>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</si>
  <si>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</si>
  <si>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</si>
  <si>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</si>
  <si>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</si>
  <si>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</si>
  <si>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</si>
  <si>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</si>
  <si>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</si>
  <si>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</si>
  <si>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</si>
  <si>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</si>
  <si>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</si>
  <si>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</si>
  <si>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</si>
  <si>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</si>
  <si>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</si>
  <si>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</si>
  <si>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</si>
  <si>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</si>
  <si>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</si>
  <si>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</si>
  <si>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</si>
  <si>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</si>
  <si>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</si>
  <si>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</si>
  <si>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</si>
  <si>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</si>
  <si>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</si>
  <si>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</si>
  <si>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</si>
  <si>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</si>
  <si>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</si>
  <si>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</si>
  <si>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</si>
  <si>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</si>
  <si>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</si>
  <si>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</si>
  <si>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</si>
  <si>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</si>
  <si>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</si>
  <si>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</si>
  <si>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</si>
  <si>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</si>
  <si>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</si>
  <si>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</si>
  <si>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</si>
  <si>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</si>
  <si>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</si>
  <si>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</si>
  <si>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</si>
  <si>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</si>
  <si>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</si>
  <si>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</si>
  <si>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</si>
  <si>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</si>
  <si>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</si>
  <si>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</si>
  <si>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</si>
  <si>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</si>
  <si>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</si>
  <si>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</si>
  <si>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</si>
  <si>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</si>
  <si>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</si>
  <si>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</si>
  <si>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</si>
  <si>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</si>
  <si>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</si>
  <si>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</si>
  <si>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</si>
  <si>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</si>
  <si>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</si>
  <si>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</si>
  <si>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</si>
  <si>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</si>
  <si>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</si>
  <si>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</si>
  <si>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</si>
  <si>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</si>
  <si>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</si>
  <si>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</si>
  <si>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</si>
  <si>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</si>
  <si>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</si>
  <si>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</si>
  <si>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</si>
  <si>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</si>
  <si>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</si>
  <si>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</si>
  <si>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</si>
  <si>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</si>
  <si>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</si>
  <si>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</si>
  <si>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</si>
  <si>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</si>
  <si>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</si>
  <si>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</si>
  <si>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</si>
  <si>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</si>
  <si>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</si>
  <si>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</si>
  <si>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</si>
  <si>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</si>
  <si>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</si>
  <si>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</si>
  <si>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</si>
  <si>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</si>
  <si>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</si>
  <si>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</si>
  <si>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</si>
  <si>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</si>
  <si>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</si>
  <si>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</si>
  <si>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</si>
  <si>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</si>
  <si>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</si>
  <si>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</si>
  <si>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</si>
  <si>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</si>
  <si>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</si>
  <si>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</si>
  <si>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</si>
  <si>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</si>
  <si>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</si>
  <si>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</si>
  <si>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</si>
  <si>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</si>
  <si>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</si>
  <si>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</si>
  <si>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</si>
  <si>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</si>
  <si>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</si>
  <si>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</si>
  <si>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</si>
  <si>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</si>
  <si>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</si>
  <si>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</si>
  <si>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</si>
  <si>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</si>
  <si>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</si>
  <si>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</si>
  <si>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</si>
  <si>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</si>
  <si>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</si>
  <si>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</si>
  <si>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</si>
  <si>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</si>
  <si>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</si>
  <si>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</si>
  <si>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</si>
  <si>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</si>
  <si>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</si>
  <si>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</si>
  <si>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</si>
  <si>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</si>
  <si>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</si>
  <si>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</si>
  <si>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</si>
  <si>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</si>
  <si>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</si>
  <si>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</si>
  <si>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</si>
  <si>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</si>
  <si>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</si>
  <si>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</si>
  <si>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</si>
  <si>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</si>
  <si>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</si>
  <si>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</si>
  <si>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</si>
  <si>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</si>
  <si>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</si>
  <si>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</si>
  <si>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</si>
  <si>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</si>
  <si>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</si>
  <si>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</si>
  <si>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</si>
  <si>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</si>
  <si>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</si>
  <si>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</si>
  <si>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</si>
  <si>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</si>
  <si>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</si>
  <si>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</si>
  <si>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</si>
  <si>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</si>
  <si>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</si>
  <si>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</si>
  <si>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</si>
  <si>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</si>
  <si>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</si>
  <si>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</si>
  <si>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</si>
  <si>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</si>
  <si>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</si>
  <si>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</si>
  <si>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</si>
  <si>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</si>
  <si>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</si>
  <si>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</si>
  <si>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</si>
  <si>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</si>
  <si>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</si>
  <si>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</si>
  <si>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</si>
  <si>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</si>
  <si>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</si>
  <si>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</si>
  <si>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</si>
  <si>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</si>
  <si>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</si>
  <si>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</si>
  <si>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</si>
  <si>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</si>
  <si>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</si>
  <si>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</si>
  <si>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</si>
  <si>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</si>
  <si>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</si>
  <si>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</si>
  <si>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</si>
  <si>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</si>
  <si>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</si>
  <si>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</si>
  <si>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</si>
  <si>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</si>
  <si>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</si>
  <si>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</si>
  <si>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</si>
  <si>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</si>
  <si>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</si>
  <si>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</si>
  <si>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</si>
  <si>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</si>
  <si>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</si>
  <si>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</si>
  <si>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</si>
  <si>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</si>
  <si>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</si>
  <si>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</si>
  <si>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</si>
  <si>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</si>
  <si>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</si>
  <si>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</si>
  <si>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</si>
  <si>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</si>
  <si>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</si>
  <si>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</si>
  <si>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</si>
  <si>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</si>
  <si>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</si>
  <si>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</si>
  <si>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</si>
  <si>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</si>
  <si>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</si>
  <si>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</si>
  <si>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</si>
  <si>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</si>
  <si>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</si>
  <si>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</si>
  <si>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</si>
  <si>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</si>
  <si>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</si>
  <si>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</si>
  <si>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</si>
  <si>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</si>
  <si>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</si>
  <si>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</si>
  <si>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</si>
  <si>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</si>
  <si>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</si>
  <si>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</si>
  <si>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</si>
  <si>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</si>
  <si>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</si>
  <si>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</si>
  <si>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</si>
  <si>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</si>
  <si>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</si>
  <si>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</si>
  <si>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</si>
  <si>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</si>
  <si>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</si>
  <si>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</si>
  <si>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</si>
  <si>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</si>
  <si>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</si>
  <si>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</si>
  <si>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</si>
  <si>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</si>
  <si>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</si>
  <si>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</si>
  <si>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</si>
  <si>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</si>
  <si>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</si>
  <si>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</si>
  <si>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</si>
  <si>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</si>
  <si>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</si>
  <si>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</si>
  <si>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</si>
  <si>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</si>
  <si>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</si>
  <si>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</si>
  <si>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</si>
  <si>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</si>
  <si>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</si>
  <si>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</si>
  <si>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</si>
  <si>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</si>
  <si>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</si>
  <si>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</si>
  <si>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</si>
  <si>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</si>
  <si>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</si>
  <si>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</si>
  <si>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</si>
  <si>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</si>
  <si>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</si>
  <si>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</si>
  <si>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</si>
  <si>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</si>
  <si>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</si>
  <si>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</si>
  <si>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</si>
  <si>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</si>
  <si>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</si>
  <si>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</si>
  <si>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</si>
  <si>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</si>
  <si>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</si>
  <si>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</si>
  <si>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</si>
  <si>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</si>
  <si>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</si>
  <si>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</si>
  <si>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</si>
  <si>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</si>
  <si>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</si>
  <si>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</si>
  <si>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</si>
  <si>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</si>
  <si>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</si>
  <si>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</si>
  <si>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</si>
  <si>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</si>
  <si>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</si>
  <si>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</si>
  <si>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</si>
  <si>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</si>
  <si>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</si>
  <si>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</si>
  <si>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</si>
  <si>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</si>
  <si>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</si>
  <si>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</si>
  <si>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</si>
  <si>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</si>
  <si>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</si>
  <si>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</si>
  <si>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</si>
  <si>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</si>
  <si>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</si>
  <si>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</si>
  <si>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</si>
  <si>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</si>
  <si>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</si>
  <si>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</si>
  <si>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</si>
  <si>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</si>
  <si>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</si>
  <si>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</si>
  <si>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</si>
  <si>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</si>
  <si>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</si>
  <si>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</si>
  <si>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</si>
  <si>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</si>
  <si>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</si>
  <si>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</si>
  <si>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</si>
  <si>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</si>
  <si>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</si>
  <si>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</si>
  <si>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</si>
  <si>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</si>
  <si>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</si>
  <si>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</si>
  <si>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</si>
  <si>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</si>
  <si>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</si>
  <si>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</si>
  <si>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</si>
  <si>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</si>
  <si>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</si>
  <si>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</si>
  <si>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</si>
  <si>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</si>
  <si>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</si>
  <si>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</si>
  <si>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</si>
  <si>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</si>
  <si>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</si>
  <si>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</si>
  <si>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</si>
  <si>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</si>
  <si>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</si>
  <si>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</si>
  <si>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</si>
  <si>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</si>
  <si>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</si>
  <si>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</si>
  <si>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</si>
  <si>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</si>
  <si>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</si>
  <si>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</si>
  <si>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</si>
  <si>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</si>
  <si>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</si>
  <si>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</si>
  <si>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</si>
  <si>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</si>
  <si>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</si>
  <si>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</si>
  <si>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</si>
  <si>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</si>
  <si>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</si>
  <si>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</si>
  <si>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</si>
  <si>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</si>
  <si>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</si>
  <si>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</si>
  <si>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</si>
  <si>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</si>
  <si>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</si>
  <si>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</si>
  <si>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</si>
  <si>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</si>
  <si>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</si>
  <si>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</si>
  <si>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</si>
  <si>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</si>
  <si>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</si>
  <si>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</si>
  <si>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</si>
  <si>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</si>
  <si>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</si>
  <si>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</si>
  <si>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</si>
  <si>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</si>
  <si>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</si>
  <si>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</si>
  <si>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</si>
  <si>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</si>
  <si>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</si>
  <si>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</si>
  <si>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</si>
  <si>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</si>
  <si>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</si>
  <si>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</si>
  <si>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</si>
  <si>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</si>
  <si>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</si>
  <si>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</si>
  <si>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</si>
  <si>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</si>
  <si>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</si>
  <si>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</si>
  <si>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</si>
  <si>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</si>
  <si>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</si>
  <si>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</si>
  <si>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</si>
  <si>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</si>
  <si>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</si>
  <si>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</si>
  <si>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</si>
  <si>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</si>
  <si>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</si>
  <si>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</si>
  <si>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</si>
  <si>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</si>
  <si>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</si>
  <si>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</si>
  <si>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</si>
  <si>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</si>
  <si>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</si>
  <si>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</si>
  <si>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</si>
  <si>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</si>
  <si>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</si>
  <si>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</si>
  <si>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</si>
  <si>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</si>
  <si>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</si>
  <si>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</si>
  <si>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</si>
  <si>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</si>
  <si>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</si>
  <si>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</si>
  <si>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</si>
  <si>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</si>
  <si>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</si>
  <si>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</si>
  <si>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</si>
  <si>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</si>
  <si>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</si>
  <si>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</si>
  <si>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</si>
  <si>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</si>
  <si>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</si>
  <si>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</si>
  <si>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</si>
  <si>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</si>
  <si>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</si>
  <si>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</si>
  <si>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</si>
  <si>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</si>
  <si>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</si>
  <si>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</si>
  <si>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</si>
  <si>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</si>
  <si>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</si>
  <si>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</si>
  <si>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</si>
  <si>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</si>
  <si>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</si>
  <si>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</si>
  <si>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</si>
  <si>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</si>
  <si>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</si>
  <si>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</si>
  <si>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</si>
  <si>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</si>
  <si>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</si>
  <si>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</si>
  <si>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</si>
  <si>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</si>
  <si>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</si>
  <si>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</si>
  <si>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</si>
  <si>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</si>
  <si>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</si>
  <si>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</si>
  <si>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</si>
  <si>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</si>
  <si>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</si>
  <si>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</si>
  <si>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</si>
  <si>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</si>
  <si>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</si>
  <si>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</si>
  <si>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</si>
  <si>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</si>
  <si>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</si>
  <si>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</si>
  <si>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</si>
  <si>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</si>
  <si>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</si>
  <si>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</si>
  <si>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</si>
  <si>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</si>
  <si>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</si>
  <si>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</si>
  <si>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</si>
  <si>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</si>
  <si>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</si>
  <si>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</si>
  <si>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</si>
  <si>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</si>
  <si>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</si>
  <si>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</si>
  <si>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</si>
  <si>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</si>
  <si>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</si>
  <si>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</si>
  <si>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</si>
  <si>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</si>
  <si>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</si>
  <si>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</si>
  <si>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</si>
  <si>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</si>
  <si>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</si>
  <si>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</si>
  <si>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</si>
  <si>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</si>
  <si>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</si>
  <si>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</si>
  <si>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</si>
  <si>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</si>
  <si>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</si>
  <si>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</si>
  <si>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</si>
  <si>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</si>
  <si>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</si>
  <si>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</si>
  <si>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</si>
  <si>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</si>
  <si>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</si>
  <si>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</si>
  <si>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</si>
  <si>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</si>
  <si>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</si>
  <si>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</si>
  <si>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</si>
  <si>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</si>
  <si>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</si>
  <si>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</si>
  <si>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</si>
  <si>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</si>
  <si>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</si>
  <si>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</si>
  <si>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</si>
  <si>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</si>
  <si>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</si>
  <si>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</si>
  <si>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</si>
  <si>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</si>
  <si>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</si>
  <si>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</si>
  <si>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</si>
  <si>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</si>
  <si>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</si>
  <si>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</si>
  <si>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</si>
  <si>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</si>
  <si>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</si>
  <si>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</si>
  <si>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</si>
  <si>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</si>
  <si>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</si>
  <si>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</si>
  <si>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</si>
  <si>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</si>
  <si>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</si>
  <si>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</si>
  <si>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</si>
  <si>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</si>
  <si>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</si>
  <si>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</si>
  <si>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</si>
  <si>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</si>
  <si>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</si>
  <si>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</si>
  <si>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</si>
  <si>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</si>
  <si>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</si>
  <si>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</si>
  <si>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</si>
  <si>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</si>
  <si>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</si>
  <si>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</si>
  <si>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</si>
  <si>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</si>
  <si>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</si>
  <si>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</si>
  <si>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</si>
  <si>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</si>
  <si>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</si>
  <si>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</si>
  <si>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</si>
  <si>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</si>
  <si>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</si>
  <si>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</si>
  <si>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</si>
  <si>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</si>
  <si>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</si>
  <si>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</si>
  <si>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</si>
  <si>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</si>
  <si>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</si>
  <si>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</si>
  <si>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</si>
  <si>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</si>
  <si>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</si>
  <si>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</si>
  <si>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</si>
  <si>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</si>
  <si>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</si>
  <si>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</si>
  <si>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</si>
  <si>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</si>
  <si>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</si>
  <si>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</si>
  <si>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</si>
  <si>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</si>
  <si>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</si>
  <si>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</si>
  <si>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</si>
  <si>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</si>
  <si>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</si>
  <si>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</si>
  <si>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</si>
  <si>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</si>
  <si>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</si>
  <si>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</si>
  <si>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</si>
  <si>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</si>
  <si>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</si>
  <si>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</si>
  <si>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</si>
  <si>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</si>
  <si>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</si>
  <si>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</si>
  <si>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</si>
  <si>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</si>
  <si>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</si>
  <si>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</si>
  <si>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</si>
  <si>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</si>
  <si>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</si>
  <si>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</si>
  <si>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</si>
  <si>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</si>
  <si>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</si>
  <si>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</si>
  <si>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</si>
  <si>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</si>
  <si>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</si>
  <si>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</si>
  <si>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</si>
  <si>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</si>
  <si>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</si>
  <si>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</si>
  <si>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</si>
  <si>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</si>
  <si>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</si>
  <si>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</si>
  <si>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</si>
  <si>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</si>
  <si>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</si>
  <si>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</si>
  <si>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</si>
  <si>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</si>
  <si>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</si>
  <si>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</si>
  <si>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</si>
  <si>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</si>
  <si>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</si>
  <si>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</si>
  <si>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</si>
  <si>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</si>
  <si>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</si>
  <si>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</si>
  <si>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</si>
  <si>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</si>
  <si>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</si>
  <si>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</si>
  <si>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</si>
  <si>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</si>
  <si>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</si>
  <si>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</si>
  <si>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</si>
  <si>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</si>
  <si>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</si>
  <si>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</si>
  <si>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</si>
  <si>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</si>
  <si>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</si>
  <si>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</si>
  <si>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</si>
  <si>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</si>
  <si>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</si>
  <si>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</si>
  <si>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</si>
  <si>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</si>
  <si>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</si>
  <si>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</si>
  <si>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</si>
  <si>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</si>
  <si>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</si>
  <si>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</si>
  <si>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</si>
  <si>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</si>
  <si>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</si>
  <si>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</si>
  <si>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</si>
  <si>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</si>
  <si>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</si>
  <si>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</si>
  <si>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</si>
  <si>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</si>
  <si>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</si>
  <si>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</si>
  <si>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</si>
  <si>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</si>
  <si>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</si>
  <si>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</si>
  <si>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</si>
  <si>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</si>
  <si>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</si>
  <si>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</si>
  <si>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</si>
  <si>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</si>
  <si>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</si>
  <si>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</si>
  <si>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</si>
  <si>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</si>
  <si>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</si>
  <si>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</si>
  <si>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</si>
  <si>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</si>
  <si>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</si>
  <si>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</si>
  <si>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</si>
  <si>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</si>
  <si>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</si>
  <si>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</si>
  <si>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</si>
  <si>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</si>
  <si>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</si>
  <si>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</si>
  <si>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</si>
  <si>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</si>
  <si>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</si>
  <si>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</si>
  <si>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</si>
  <si>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</si>
  <si>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</si>
  <si>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</si>
  <si>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</si>
  <si>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</si>
  <si>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</si>
  <si>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</si>
  <si>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</si>
  <si>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</si>
  <si>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</si>
  <si>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</si>
  <si>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</si>
  <si>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</si>
  <si>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</si>
  <si>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</si>
  <si>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</si>
  <si>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</si>
  <si>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</si>
  <si>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</si>
  <si>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</si>
  <si>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</si>
  <si>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</si>
  <si>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</si>
  <si>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</si>
  <si>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</si>
  <si>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</si>
  <si>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</si>
  <si>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</si>
  <si>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</si>
  <si>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</si>
  <si>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</si>
  <si>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</si>
  <si>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</si>
  <si>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</si>
  <si>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</si>
  <si>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</si>
  <si>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</si>
  <si>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</si>
  <si>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</si>
  <si>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</si>
  <si>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</si>
  <si>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</si>
  <si>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</si>
  <si>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</si>
  <si>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</si>
  <si>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</si>
  <si>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</si>
  <si>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</si>
  <si>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</si>
  <si>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</si>
  <si>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</si>
  <si>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</si>
  <si>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</si>
  <si>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</si>
  <si>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</si>
  <si>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</si>
  <si>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</si>
  <si>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</si>
  <si>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</si>
  <si>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</si>
  <si>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</si>
  <si>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</si>
  <si>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</si>
  <si>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</si>
  <si>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</si>
  <si>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</si>
  <si>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</si>
  <si>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</si>
  <si>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</si>
  <si>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</si>
  <si>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</si>
  <si>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</si>
  <si>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</si>
  <si>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</si>
  <si>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</si>
  <si>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</si>
  <si>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</si>
  <si>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</si>
  <si>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</si>
  <si>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</si>
  <si>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</si>
  <si>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</si>
  <si>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</si>
  <si>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</si>
  <si>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</si>
  <si>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</si>
  <si>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</si>
  <si>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</si>
  <si>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</si>
  <si>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</si>
  <si>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</si>
  <si>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</si>
  <si>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</si>
  <si>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</si>
  <si>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</si>
  <si>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</si>
  <si>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</si>
  <si>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</si>
  <si>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</si>
  <si>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</si>
  <si>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</si>
  <si>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</si>
  <si>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</si>
  <si>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</si>
  <si>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</si>
  <si>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</si>
  <si>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</si>
  <si>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</si>
  <si>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</si>
  <si>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</si>
  <si>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</si>
  <si>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</si>
  <si>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</si>
  <si>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</si>
  <si>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</si>
  <si>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</si>
  <si>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</si>
  <si>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</si>
  <si>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</si>
  <si>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</si>
  <si>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</si>
  <si>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</si>
  <si>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</si>
  <si>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</si>
  <si>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</si>
  <si>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</si>
  <si>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</si>
  <si>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</si>
  <si>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</si>
  <si>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</si>
  <si>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</si>
  <si>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</si>
  <si>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</si>
  <si>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</si>
  <si>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</si>
  <si>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</si>
  <si>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</si>
  <si>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</si>
  <si>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</si>
  <si>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</si>
  <si>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</si>
  <si>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</si>
  <si>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</si>
  <si>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</si>
  <si>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</si>
  <si>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</si>
  <si>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</si>
  <si>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</si>
  <si>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</si>
  <si>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</si>
  <si>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</si>
  <si>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</si>
  <si>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</si>
  <si>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</si>
  <si>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</si>
  <si>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</si>
  <si>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</si>
  <si>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</si>
  <si>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</si>
  <si>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</si>
  <si>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</si>
  <si>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</si>
  <si>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</si>
  <si>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</si>
  <si>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</si>
  <si>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</si>
  <si>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</si>
  <si>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</si>
  <si>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</si>
  <si>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</si>
  <si>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</si>
  <si>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</si>
  <si>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</si>
  <si>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</si>
  <si>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</si>
  <si>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</si>
  <si>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</si>
  <si>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</si>
  <si>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</si>
  <si>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</si>
  <si>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</si>
  <si>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</si>
  <si>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</si>
  <si>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</si>
  <si>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</si>
  <si>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</si>
  <si>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</si>
  <si>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</si>
  <si>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</si>
  <si>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</si>
  <si>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</si>
  <si>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</si>
  <si>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</si>
  <si>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</si>
  <si>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</si>
  <si>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</si>
  <si>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</si>
  <si>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</si>
  <si>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</si>
  <si>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</si>
  <si>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</si>
  <si>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</si>
  <si>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</si>
  <si>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</si>
  <si>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</si>
  <si>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</si>
  <si>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</si>
  <si>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</si>
  <si>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</si>
  <si>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</si>
  <si>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</si>
  <si>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</si>
  <si>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</si>
  <si>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</si>
  <si>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</si>
  <si>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</si>
  <si>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</si>
  <si>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</si>
  <si>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</si>
  <si>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</si>
  <si>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</si>
  <si>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</si>
  <si>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</si>
  <si>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</si>
  <si>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</si>
  <si>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</si>
  <si>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</si>
  <si>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</si>
  <si>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</si>
  <si>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</si>
  <si>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</si>
  <si>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</si>
  <si>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</si>
  <si>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</si>
  <si>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</si>
  <si>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</si>
  <si>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</si>
  <si>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</si>
  <si>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</si>
  <si>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</si>
  <si>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</si>
  <si>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</si>
  <si>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</si>
  <si>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</si>
  <si>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</si>
  <si>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</si>
  <si>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</si>
  <si>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</si>
  <si>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</si>
  <si>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</si>
  <si>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</si>
  <si>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</si>
  <si>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</si>
  <si>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</si>
  <si>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</si>
  <si>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</si>
  <si>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</si>
  <si>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</si>
  <si>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</si>
  <si>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</si>
  <si>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</si>
  <si>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</si>
  <si>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</si>
  <si>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</si>
  <si>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</si>
  <si>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</si>
  <si>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</si>
  <si>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</si>
  <si>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</si>
  <si>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</si>
  <si>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</si>
  <si>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</si>
  <si>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</si>
  <si>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</si>
  <si>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</si>
  <si>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</si>
  <si>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</si>
  <si>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</si>
  <si>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</si>
  <si>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</si>
  <si>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</si>
  <si>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</si>
  <si>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</si>
  <si>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</si>
  <si>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</si>
  <si>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</si>
  <si>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</si>
  <si>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</si>
  <si>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</si>
  <si>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</si>
  <si>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</si>
  <si>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</si>
  <si>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</si>
  <si>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</si>
  <si>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</si>
  <si>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</si>
  <si>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</si>
  <si>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</si>
  <si>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</si>
  <si>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</si>
  <si>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</si>
  <si>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</si>
  <si>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</si>
  <si>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</si>
  <si>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</si>
  <si>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</si>
  <si>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</si>
  <si>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</si>
  <si>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</si>
  <si>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</si>
  <si>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</si>
  <si>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</si>
  <si>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</si>
  <si>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</si>
  <si>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</si>
  <si>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</si>
  <si>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</si>
  <si>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</si>
  <si>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</si>
  <si>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</si>
  <si>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</si>
  <si>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</si>
  <si>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</si>
  <si>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</si>
  <si>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</si>
  <si>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</si>
  <si>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</si>
  <si>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</si>
  <si>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</si>
  <si>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</si>
  <si>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</si>
  <si>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</si>
  <si>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</si>
  <si>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</si>
  <si>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</si>
  <si>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</si>
  <si>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</si>
  <si>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</si>
  <si>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</si>
  <si>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</si>
  <si>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</si>
  <si>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</si>
  <si>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</si>
  <si>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</si>
  <si>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</si>
  <si>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</si>
  <si>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</si>
  <si>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</si>
  <si>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</si>
  <si>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</si>
  <si>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</si>
  <si>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</si>
  <si>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</si>
  <si>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</si>
  <si>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</si>
  <si>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</si>
  <si>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</si>
  <si>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</si>
  <si>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</si>
  <si>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</si>
  <si>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</si>
  <si>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</si>
  <si>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</si>
  <si>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</si>
  <si>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</si>
  <si>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</si>
  <si>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</si>
  <si>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</si>
  <si>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</si>
  <si>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</si>
  <si>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</si>
  <si>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</si>
  <si>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</si>
  <si>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</si>
  <si>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</si>
  <si>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</si>
  <si>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</si>
  <si>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</si>
  <si>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</si>
  <si>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</si>
  <si>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</si>
  <si>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</si>
  <si>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</si>
  <si>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</si>
  <si>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</si>
  <si>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</si>
  <si>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</si>
  <si>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</si>
  <si>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</si>
  <si>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</si>
  <si>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</si>
  <si>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</si>
  <si>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</si>
  <si>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</si>
  <si>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</si>
  <si>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</si>
  <si>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</si>
  <si>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</si>
  <si>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</si>
  <si>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</si>
  <si>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</si>
  <si>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</si>
  <si>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</si>
  <si>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</si>
  <si>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</si>
  <si>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</si>
  <si>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</si>
  <si>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</si>
  <si>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</si>
  <si>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</si>
  <si>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</si>
  <si>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</si>
  <si>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</si>
  <si>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</si>
  <si>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</si>
  <si>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</si>
  <si>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</si>
  <si>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</si>
  <si>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</si>
  <si>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</si>
  <si>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</si>
  <si>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</si>
  <si>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</si>
  <si>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</si>
  <si>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</si>
  <si>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</si>
  <si>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</si>
  <si>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</si>
  <si>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</si>
  <si>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</si>
  <si>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</si>
  <si>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</si>
  <si>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</si>
  <si>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</si>
  <si>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</si>
  <si>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</si>
  <si>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</si>
  <si>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</si>
  <si>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</si>
  <si>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</si>
  <si>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</si>
  <si>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</si>
  <si>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</si>
  <si>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</si>
  <si>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</si>
  <si>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</si>
  <si>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</si>
  <si>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</si>
  <si>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</si>
  <si>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</si>
  <si>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</si>
  <si>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</si>
  <si>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</si>
  <si>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</si>
  <si>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</si>
  <si>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</si>
  <si>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</si>
  <si>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</si>
  <si>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</si>
  <si>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</si>
  <si>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</si>
  <si>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</si>
  <si>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</si>
  <si>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</si>
  <si>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</si>
  <si>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</si>
  <si>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</si>
  <si>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</si>
  <si>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</si>
  <si>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</si>
  <si>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</si>
  <si>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</si>
  <si>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</si>
  <si>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</si>
  <si>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</si>
  <si>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</si>
  <si>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</si>
  <si>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</si>
  <si>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</si>
  <si>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</si>
  <si>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</si>
  <si>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</si>
  <si>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</si>
  <si>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</si>
  <si>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</si>
  <si>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</si>
  <si>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</si>
  <si>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</si>
  <si>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</si>
  <si>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</si>
  <si>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</si>
  <si>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</si>
  <si>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</si>
  <si>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</si>
  <si>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</si>
  <si>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</si>
  <si>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</si>
  <si>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</si>
  <si>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</si>
  <si>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</si>
  <si>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</si>
  <si>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</si>
  <si>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</si>
  <si>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</si>
  <si>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</si>
  <si>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</si>
  <si>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</si>
  <si>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</si>
  <si>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</si>
  <si>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</si>
  <si>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</si>
  <si>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</si>
  <si>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</si>
  <si>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</si>
  <si>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</si>
  <si>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</si>
  <si>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</si>
  <si>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</si>
  <si>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</si>
  <si>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</si>
  <si>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</si>
  <si>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</si>
  <si>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</si>
  <si>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</si>
  <si>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</si>
  <si>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</si>
  <si>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</si>
  <si>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</si>
  <si>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</si>
  <si>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</si>
  <si>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</si>
  <si>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</si>
  <si>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</si>
  <si>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</si>
  <si>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</si>
  <si>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</si>
  <si>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</si>
  <si>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</si>
  <si>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</si>
  <si>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</si>
  <si>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</si>
  <si>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</si>
  <si>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</si>
  <si>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</si>
  <si>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</si>
  <si>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</si>
  <si>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</si>
  <si>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</si>
  <si>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</si>
  <si>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</si>
  <si>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</si>
  <si>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</si>
  <si>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</si>
  <si>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</si>
  <si>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</si>
  <si>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</si>
  <si>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</si>
  <si>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</si>
  <si>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</si>
  <si>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</si>
  <si>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</si>
  <si>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</si>
  <si>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</si>
  <si>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</si>
  <si>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</si>
  <si>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</si>
  <si>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</si>
  <si>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</si>
  <si>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</si>
  <si>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</si>
  <si>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</si>
  <si>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</si>
  <si>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</si>
  <si>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</si>
  <si>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</si>
  <si>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</si>
  <si>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</si>
  <si>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</si>
  <si>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</si>
  <si>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</si>
  <si>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</si>
  <si>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</si>
  <si>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</si>
  <si>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</si>
  <si>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</si>
  <si>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</si>
  <si>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</si>
  <si>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</si>
  <si>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</si>
  <si>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</si>
  <si>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</si>
  <si>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</si>
  <si>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</si>
  <si>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</si>
  <si>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</si>
  <si>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</si>
  <si>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</si>
  <si>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</si>
  <si>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</si>
  <si>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</si>
  <si>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</si>
  <si>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</si>
  <si>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</si>
  <si>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</si>
  <si>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</si>
  <si>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</si>
  <si>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</si>
  <si>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</si>
  <si>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</si>
  <si>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</si>
  <si>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</si>
  <si>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</si>
  <si>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</si>
  <si>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</si>
  <si>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</si>
  <si>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</si>
  <si>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</si>
  <si>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</si>
  <si>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</si>
  <si>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</si>
  <si>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</si>
  <si>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</si>
  <si>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</si>
  <si>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</si>
  <si>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</si>
  <si>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</si>
  <si>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</si>
  <si>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</si>
  <si>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</si>
  <si>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</si>
  <si>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</si>
  <si>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</si>
  <si>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</si>
  <si>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</si>
  <si>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</si>
  <si>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</si>
  <si>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</si>
  <si>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</si>
  <si>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</si>
  <si>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</si>
  <si>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</si>
  <si>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</si>
  <si>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</si>
  <si>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</si>
  <si>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</si>
  <si>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</si>
  <si>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</si>
  <si>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</si>
  <si>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</si>
  <si>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</si>
  <si>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</si>
  <si>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</si>
  <si>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</si>
  <si>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</si>
  <si>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</si>
  <si>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</si>
  <si>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</si>
  <si>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</si>
  <si>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</si>
  <si>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</si>
  <si>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</si>
  <si>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</si>
  <si>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</si>
  <si>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</si>
  <si>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</si>
  <si>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</si>
  <si>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</si>
  <si>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</si>
  <si>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</si>
  <si>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</si>
  <si>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</si>
  <si>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</si>
  <si>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</si>
  <si>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</si>
  <si>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</si>
  <si>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</si>
  <si>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</si>
  <si>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</si>
  <si>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</si>
  <si>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</si>
  <si>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</si>
  <si>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</si>
  <si>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</si>
  <si>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</si>
  <si>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</si>
  <si>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</si>
  <si>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</si>
  <si>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</si>
  <si>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</si>
  <si>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</si>
  <si>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</si>
  <si>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</si>
  <si>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</si>
  <si>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</si>
  <si>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</si>
  <si>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</si>
  <si>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</si>
  <si>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</si>
  <si>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</si>
  <si>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</si>
  <si>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</si>
  <si>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</si>
  <si>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</si>
  <si>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</si>
  <si>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</si>
  <si>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</si>
  <si>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</si>
  <si>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</si>
  <si>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</si>
  <si>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</si>
  <si>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</si>
  <si>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</si>
  <si>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</si>
  <si>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</si>
  <si>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</si>
  <si>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</si>
  <si>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</si>
  <si>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</si>
  <si>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</si>
  <si>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</si>
  <si>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</si>
  <si>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</si>
  <si>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</si>
  <si>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</si>
  <si>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</si>
  <si>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</si>
  <si>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</si>
  <si>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</si>
  <si>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</si>
  <si>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</si>
  <si>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</si>
  <si>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</si>
  <si>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</si>
  <si>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</si>
  <si>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</si>
  <si>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</si>
  <si>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</si>
  <si>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</si>
  <si>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</si>
  <si>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</si>
  <si>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</si>
  <si>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</si>
  <si>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</si>
  <si>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</si>
  <si>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</si>
  <si>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</si>
  <si>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</si>
  <si>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</si>
  <si>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</si>
  <si>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</si>
  <si>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</si>
  <si>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</si>
  <si>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</si>
  <si>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</si>
  <si>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</si>
  <si>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</si>
  <si>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</si>
  <si>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</si>
  <si>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</si>
  <si>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</si>
  <si>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</si>
  <si>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</si>
  <si>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</si>
  <si>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</si>
  <si>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</si>
  <si>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</si>
  <si>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</si>
  <si>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</si>
  <si>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</si>
  <si>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</si>
  <si>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</si>
  <si>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</si>
  <si>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</si>
  <si>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</si>
  <si>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</si>
  <si>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</si>
  <si>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</si>
  <si>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</si>
  <si>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</si>
  <si>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</si>
  <si>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</si>
  <si>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</si>
  <si>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</si>
  <si>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</si>
  <si>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</si>
  <si>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</si>
  <si>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</si>
  <si>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</si>
  <si>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</si>
  <si>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</si>
  <si>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</si>
  <si>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</si>
  <si>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</si>
  <si>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</si>
  <si>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</si>
  <si>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</si>
  <si>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</si>
  <si>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</si>
  <si>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</si>
  <si>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</si>
  <si>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</si>
  <si>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</si>
  <si>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</si>
  <si>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</si>
  <si>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</si>
  <si>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</si>
  <si>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</si>
  <si>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</si>
  <si>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</si>
  <si>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</si>
  <si>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</si>
  <si>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</si>
  <si>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</si>
  <si>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</si>
  <si>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</si>
  <si>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</si>
  <si>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</si>
  <si>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</si>
  <si>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</si>
  <si>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</si>
  <si>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</si>
  <si>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</si>
  <si>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</si>
  <si>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</si>
  <si>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</si>
  <si>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</si>
  <si>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</si>
  <si>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</si>
  <si>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</si>
  <si>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</si>
  <si>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</si>
  <si>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</si>
  <si>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</si>
  <si>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</si>
  <si>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</si>
  <si>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</si>
  <si>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</si>
  <si>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</si>
  <si>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</si>
  <si>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</si>
  <si>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</si>
  <si>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</si>
  <si>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</si>
  <si>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</si>
  <si>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</si>
  <si>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</si>
  <si>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</si>
  <si>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</si>
  <si>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</si>
  <si>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</si>
  <si>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</si>
  <si>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</si>
  <si>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</si>
  <si>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</si>
  <si>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</si>
  <si>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</si>
  <si>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</si>
  <si>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</si>
  <si>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</si>
  <si>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</si>
  <si>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</si>
  <si>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</si>
  <si>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</si>
  <si>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</si>
  <si>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</si>
  <si>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</si>
  <si>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</si>
  <si>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</si>
  <si>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</si>
  <si>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</si>
  <si>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</si>
  <si>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</si>
  <si>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</si>
  <si>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</si>
  <si>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</si>
  <si>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</si>
  <si>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</si>
  <si>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</si>
  <si>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</si>
  <si>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</si>
  <si>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</si>
  <si>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</si>
  <si>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</si>
  <si>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</si>
  <si>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</si>
  <si>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</si>
  <si>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</si>
  <si>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</si>
  <si>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</si>
  <si>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</si>
  <si>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</si>
  <si>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</si>
  <si>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</si>
  <si>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</si>
  <si>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</si>
  <si>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</si>
  <si>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</si>
  <si>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</si>
  <si>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</si>
  <si>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</si>
  <si>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</si>
  <si>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</si>
  <si>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</si>
  <si>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</si>
  <si>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</si>
  <si>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</si>
  <si>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</si>
  <si>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</si>
  <si>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</si>
  <si>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</si>
  <si>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</si>
  <si>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</si>
  <si>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</si>
  <si>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</si>
  <si>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</si>
  <si>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</si>
  <si>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</si>
  <si>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</si>
  <si>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</si>
  <si>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</si>
  <si>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</si>
  <si>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</si>
  <si>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</si>
  <si>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</si>
  <si>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</si>
  <si>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</si>
  <si>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</si>
  <si>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</si>
  <si>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</si>
  <si>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</si>
  <si>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</si>
  <si>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</si>
  <si>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</si>
  <si>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</si>
  <si>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</si>
  <si>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</si>
  <si>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</si>
  <si>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</si>
  <si>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</si>
  <si>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</si>
  <si>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</si>
  <si>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</si>
  <si>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</si>
  <si>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</si>
  <si>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</si>
  <si>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</si>
  <si>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</si>
  <si>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</si>
  <si>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</si>
  <si>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</si>
  <si>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</si>
  <si>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</si>
  <si>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</si>
  <si>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</si>
  <si>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</si>
  <si>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</si>
  <si>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</si>
  <si>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</si>
  <si>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</si>
  <si>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</si>
  <si>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</si>
  <si>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</si>
  <si>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</si>
  <si>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</si>
  <si>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</si>
  <si>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</si>
  <si>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</si>
  <si>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</si>
  <si>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</si>
  <si>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</si>
  <si>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</si>
  <si>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</si>
  <si>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</si>
  <si>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</si>
  <si>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</si>
  <si>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</si>
  <si>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</si>
  <si>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</si>
  <si>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</si>
  <si>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</si>
  <si>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</si>
  <si>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</si>
  <si>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</si>
  <si>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</si>
  <si>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</si>
  <si>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</si>
  <si>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</si>
  <si>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</si>
  <si>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</si>
  <si>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</si>
  <si>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</si>
  <si>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</si>
  <si>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</si>
  <si>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</si>
  <si>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</si>
  <si>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</si>
  <si>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</si>
  <si>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</si>
  <si>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</si>
  <si>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</si>
  <si>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</si>
  <si>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</si>
  <si>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</si>
  <si>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</si>
  <si>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</si>
  <si>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</si>
  <si>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</si>
  <si>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</si>
  <si>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</si>
  <si>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</si>
  <si>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</si>
  <si>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</si>
  <si>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</si>
  <si>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</si>
  <si>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</si>
  <si>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</si>
  <si>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</si>
  <si>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</si>
  <si>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</si>
  <si>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</si>
  <si>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</si>
  <si>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</si>
  <si>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</si>
  <si>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</si>
  <si>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</si>
  <si>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</si>
  <si>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</si>
  <si>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</si>
  <si>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</si>
  <si>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</si>
  <si>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</si>
  <si>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</si>
  <si>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</si>
  <si>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</si>
  <si>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</si>
  <si>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</si>
  <si>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</si>
  <si>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</si>
  <si>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</si>
  <si>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</si>
  <si>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</si>
  <si>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</si>
  <si>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</si>
  <si>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</si>
  <si>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</si>
  <si>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</si>
  <si>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</si>
  <si>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</si>
  <si>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</si>
  <si>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</si>
  <si>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</si>
  <si>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</si>
  <si>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</si>
  <si>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</si>
  <si>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</si>
  <si>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</si>
  <si>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</si>
  <si>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</si>
  <si>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</si>
  <si>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</si>
  <si>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</si>
  <si>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</si>
  <si>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</si>
  <si>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</si>
  <si>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</si>
  <si>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</si>
  <si>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</si>
  <si>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</si>
  <si>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</si>
  <si>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</si>
  <si>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</si>
  <si>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</si>
  <si>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</si>
  <si>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</si>
  <si>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</si>
  <si>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</si>
  <si>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</si>
  <si>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</si>
  <si>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</si>
  <si>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</si>
  <si>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</si>
  <si>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</si>
  <si>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</si>
  <si>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</si>
  <si>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</si>
  <si>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</si>
  <si>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</si>
  <si>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</si>
  <si>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</si>
  <si>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</si>
  <si>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</si>
  <si>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</si>
  <si>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</si>
  <si>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</si>
  <si>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</si>
  <si>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</si>
  <si>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</si>
  <si>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</si>
  <si>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</si>
  <si>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</si>
  <si>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</si>
  <si>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</si>
  <si>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</si>
  <si>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</si>
  <si>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</si>
  <si>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</si>
  <si>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</si>
  <si>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</si>
  <si>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</si>
  <si>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</si>
  <si>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</si>
  <si>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</si>
  <si>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</si>
  <si>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</si>
  <si>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</si>
  <si>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</si>
  <si>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</si>
  <si>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</si>
  <si>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</si>
  <si>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</si>
  <si>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</si>
  <si>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</si>
  <si>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</si>
  <si>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</si>
  <si>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</si>
  <si>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</si>
  <si>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</si>
  <si>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</si>
  <si>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</si>
  <si>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</si>
  <si>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</si>
  <si>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</si>
  <si>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</si>
  <si>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</si>
  <si>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</si>
  <si>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</si>
  <si>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</si>
  <si>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</si>
  <si>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</si>
  <si>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</si>
  <si>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</si>
  <si>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</si>
  <si>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</si>
  <si>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</si>
  <si>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</si>
  <si>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</si>
  <si>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</si>
  <si>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</si>
  <si>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</si>
  <si>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</si>
  <si>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</si>
  <si>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</si>
  <si>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</si>
  <si>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</si>
  <si>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</si>
  <si>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</si>
  <si>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</si>
  <si>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</si>
  <si>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</si>
  <si>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</si>
  <si>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</si>
  <si>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</si>
  <si>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</si>
  <si>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</si>
  <si>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</si>
  <si>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</si>
  <si>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</si>
  <si>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</si>
  <si>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</si>
  <si>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</si>
  <si>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</si>
  <si>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</si>
  <si>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</si>
  <si>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</si>
  <si>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</si>
  <si>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</si>
  <si>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</si>
  <si>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</si>
  <si>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</si>
  <si>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</si>
  <si>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</si>
  <si>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</si>
  <si>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</si>
  <si>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</si>
  <si>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</si>
  <si>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</si>
  <si>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</si>
  <si>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</si>
  <si>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</si>
  <si>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</si>
  <si>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</si>
  <si>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</si>
  <si>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</si>
  <si>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</si>
  <si>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</si>
  <si>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</si>
  <si>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</si>
  <si>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</si>
  <si>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</si>
  <si>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</si>
  <si>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</si>
  <si>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</si>
  <si>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</si>
  <si>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</si>
  <si>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</si>
  <si>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</si>
  <si>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</si>
  <si>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</si>
  <si>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</si>
  <si>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</si>
  <si>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</si>
  <si>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</si>
  <si>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</si>
  <si>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</si>
  <si>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</si>
  <si>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</si>
  <si>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</si>
  <si>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</si>
  <si>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</si>
  <si>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</si>
  <si>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</si>
  <si>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</si>
  <si>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</si>
  <si>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</si>
  <si>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</si>
  <si>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</si>
  <si>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</si>
  <si>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</si>
  <si>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</si>
  <si>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</si>
  <si>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</si>
  <si>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</si>
  <si>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</si>
  <si>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</si>
  <si>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</si>
  <si>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</si>
  <si>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</si>
  <si>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</si>
  <si>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</si>
  <si>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</si>
  <si>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</si>
  <si>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</si>
  <si>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</si>
  <si>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</si>
  <si>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</si>
  <si>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</si>
  <si>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</si>
  <si>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</si>
  <si>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</si>
  <si>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</si>
  <si>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</si>
  <si>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</si>
  <si>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</si>
  <si>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</si>
  <si>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</si>
  <si>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</si>
  <si>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</si>
  <si>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</si>
  <si>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</si>
  <si>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</si>
  <si>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</si>
  <si>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</si>
  <si>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</si>
  <si>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</si>
  <si>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</si>
  <si>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</si>
  <si>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</si>
  <si>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</si>
  <si>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</si>
  <si>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</si>
  <si>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</si>
  <si>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</si>
  <si>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</si>
  <si>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</si>
  <si>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</si>
  <si>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</si>
  <si>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</si>
  <si>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</si>
  <si>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</si>
  <si>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</si>
  <si>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</si>
  <si>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</si>
  <si>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</si>
  <si>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</si>
  <si>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</si>
  <si>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</si>
  <si>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</si>
  <si>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</si>
  <si>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</si>
  <si>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</si>
  <si>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</si>
  <si>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</si>
  <si>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</si>
  <si>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</si>
  <si>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</si>
  <si>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</si>
  <si>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</si>
  <si>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</si>
  <si>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</si>
  <si>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</si>
  <si>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</si>
  <si>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</si>
  <si>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</si>
  <si>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</si>
  <si>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</si>
  <si>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</si>
  <si>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</si>
  <si>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</si>
  <si>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</si>
  <si>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</si>
  <si>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</si>
  <si>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</si>
  <si>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</si>
  <si>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</si>
  <si>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</si>
  <si>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</si>
  <si>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</si>
  <si>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</si>
  <si>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</si>
  <si>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</si>
  <si>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</si>
  <si>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</si>
  <si>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</si>
  <si>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</si>
  <si>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</si>
  <si>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</si>
  <si>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</si>
  <si>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</si>
  <si>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</si>
  <si>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</si>
  <si>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</si>
  <si>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</si>
  <si>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</si>
  <si>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</si>
  <si>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</si>
  <si>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</si>
  <si>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</si>
  <si>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</si>
  <si>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</si>
  <si>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</si>
  <si>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</si>
  <si>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</si>
  <si>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</si>
  <si>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</si>
  <si>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</si>
  <si>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</si>
  <si>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</si>
  <si>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</si>
  <si>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</si>
  <si>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</si>
  <si>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</si>
  <si>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</si>
  <si>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</si>
  <si>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</si>
  <si>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</si>
  <si>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</si>
  <si>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</si>
  <si>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</si>
  <si>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</si>
  <si>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</si>
  <si>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</si>
  <si>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</si>
  <si>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</si>
  <si>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</si>
  <si>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</si>
  <si>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</si>
  <si>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</si>
  <si>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</si>
  <si>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</si>
  <si>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</si>
  <si>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</si>
  <si>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</si>
  <si>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</si>
  <si>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</si>
  <si>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</si>
  <si>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</si>
  <si>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</si>
  <si>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</si>
  <si>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</si>
  <si>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</si>
  <si>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</si>
  <si>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</si>
  <si>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</si>
  <si>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</si>
  <si>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</si>
  <si>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</si>
  <si>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</si>
  <si>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</si>
  <si>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</si>
  <si>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</si>
  <si>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</si>
  <si>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</si>
  <si>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</si>
  <si>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</si>
  <si>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</si>
  <si>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</si>
  <si>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</si>
  <si>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</si>
  <si>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</si>
  <si>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</si>
  <si>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</si>
  <si>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</si>
  <si>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</si>
  <si>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</si>
  <si>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</si>
  <si>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</si>
  <si>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</si>
  <si>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</si>
  <si>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</si>
  <si>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</si>
  <si>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</si>
  <si>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</si>
  <si>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</si>
  <si>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</si>
  <si>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</si>
  <si>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</si>
  <si>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</si>
  <si>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</si>
  <si>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</si>
  <si>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</si>
  <si>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</si>
  <si>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</si>
  <si>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</si>
  <si>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</si>
  <si>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</si>
  <si>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</si>
  <si>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</si>
  <si>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</si>
  <si>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</si>
  <si>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</si>
  <si>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</si>
  <si>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</si>
  <si>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</si>
  <si>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</si>
  <si>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</si>
  <si>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</si>
  <si>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</si>
  <si>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</si>
  <si>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</si>
  <si>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</si>
  <si>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</si>
  <si>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</si>
  <si>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</si>
  <si>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</si>
  <si>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</si>
  <si>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</si>
  <si>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</si>
  <si>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</si>
  <si>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</si>
  <si>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</si>
  <si>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</si>
  <si>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</si>
  <si>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</si>
  <si>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</si>
  <si>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</si>
  <si>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</si>
  <si>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</si>
  <si>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</si>
  <si>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</si>
  <si>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</si>
  <si>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</si>
  <si>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</si>
  <si>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</si>
  <si>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</si>
  <si>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</si>
  <si>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</si>
  <si>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</si>
  <si>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</si>
  <si>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</si>
  <si>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</si>
  <si>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</si>
  <si>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</si>
  <si>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</si>
  <si>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</si>
  <si>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</si>
  <si>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</si>
  <si>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</si>
  <si>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</si>
  <si>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</si>
  <si>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</si>
  <si>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</si>
  <si>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</si>
  <si>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</si>
  <si>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</si>
  <si>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</si>
  <si>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</si>
  <si>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</si>
  <si>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</si>
  <si>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</si>
  <si>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</si>
  <si>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</si>
  <si>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</si>
  <si>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</si>
  <si>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</si>
  <si>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</si>
  <si>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</si>
  <si>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</si>
  <si>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</si>
  <si>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</si>
  <si>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</si>
  <si>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</si>
  <si>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</si>
  <si>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</si>
  <si>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</si>
  <si>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</si>
  <si>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</si>
  <si>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</si>
  <si>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</si>
  <si>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</si>
  <si>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</si>
  <si>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</si>
  <si>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</si>
  <si>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</si>
  <si>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</si>
  <si>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</si>
  <si>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</si>
  <si>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</si>
  <si>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</si>
  <si>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</si>
  <si>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</si>
  <si>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</si>
  <si>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</si>
  <si>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</si>
  <si>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</si>
  <si>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</si>
  <si>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</si>
  <si>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</si>
  <si>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</si>
  <si>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</si>
  <si>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</si>
  <si>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</si>
  <si>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</si>
  <si>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</si>
  <si>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</si>
  <si>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</si>
  <si>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</si>
  <si>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</si>
  <si>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</si>
  <si>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</si>
  <si>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</si>
  <si>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</si>
  <si>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</si>
  <si>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</si>
  <si>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</si>
  <si>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</si>
  <si>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</si>
  <si>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</si>
  <si>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</si>
  <si>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</si>
  <si>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</si>
  <si>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</si>
  <si>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</si>
  <si>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</si>
  <si>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</si>
  <si>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</si>
  <si>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</si>
  <si>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</si>
  <si>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</si>
  <si>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</si>
  <si>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</si>
  <si>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</si>
  <si>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</si>
  <si>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</si>
  <si>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</si>
  <si>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</si>
  <si>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</si>
  <si>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</si>
  <si>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</si>
  <si>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</si>
  <si>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</si>
  <si>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</si>
  <si>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</si>
  <si>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</si>
  <si>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</si>
  <si>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</si>
  <si>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</si>
  <si>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</si>
  <si>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</si>
  <si>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</si>
  <si>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</si>
  <si>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</si>
  <si>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</si>
  <si>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</si>
  <si>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</si>
  <si>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</si>
  <si>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</si>
  <si>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</si>
  <si>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</si>
  <si>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</si>
  <si>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</si>
  <si>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</si>
  <si>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</si>
  <si>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</si>
  <si>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</si>
  <si>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</si>
  <si>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</si>
  <si>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</si>
  <si>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</si>
  <si>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</si>
  <si>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</si>
  <si>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</si>
  <si>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</si>
  <si>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</si>
  <si>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</si>
  <si>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</si>
  <si>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</si>
  <si>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</si>
  <si>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</si>
  <si>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</si>
  <si>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</si>
  <si>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</si>
  <si>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</si>
  <si>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</si>
  <si>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</si>
  <si>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</si>
  <si>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</si>
  <si>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</si>
  <si>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</si>
  <si>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</si>
  <si>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</si>
  <si>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</si>
  <si>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</si>
  <si>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</si>
  <si>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</si>
  <si>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</si>
  <si>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</si>
  <si>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</si>
  <si>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</si>
  <si>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</si>
  <si>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</si>
  <si>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</si>
  <si>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</si>
  <si>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</si>
  <si>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</si>
  <si>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</si>
  <si>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</si>
  <si>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</si>
  <si>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</si>
  <si>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</si>
  <si>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</si>
  <si>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</si>
  <si>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</si>
  <si>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</si>
  <si>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</si>
  <si>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</si>
  <si>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</si>
  <si>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</si>
  <si>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</si>
  <si>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</si>
  <si>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</si>
  <si>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</si>
  <si>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</si>
  <si>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</si>
  <si>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</si>
  <si>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</si>
  <si>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</si>
  <si>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</si>
  <si>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</si>
  <si>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</si>
  <si>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</si>
  <si>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</si>
  <si>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</si>
  <si>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</si>
  <si>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</si>
  <si>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</si>
  <si>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</si>
  <si>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</si>
  <si>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</si>
  <si>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</si>
  <si>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</si>
  <si>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</si>
  <si>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</si>
  <si>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</si>
  <si>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</si>
  <si>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</si>
  <si>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</si>
  <si>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</si>
  <si>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</si>
  <si>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</si>
  <si>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</si>
  <si>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</si>
  <si>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</si>
  <si>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</si>
  <si>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</si>
  <si>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</si>
  <si>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</si>
  <si>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</si>
  <si>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</si>
  <si>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</si>
  <si>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</si>
  <si>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</si>
  <si>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</si>
  <si>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</si>
  <si>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</si>
  <si>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</si>
  <si>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</si>
  <si>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</si>
  <si>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</si>
  <si>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</si>
  <si>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</si>
  <si>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</si>
  <si>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</si>
  <si>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</si>
  <si>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</si>
  <si>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</si>
  <si>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</si>
  <si>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</si>
  <si>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</si>
  <si>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</si>
  <si>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</si>
  <si>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</si>
  <si>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</si>
  <si>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</si>
  <si>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</si>
  <si>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</si>
  <si>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</si>
  <si>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</si>
  <si>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</si>
  <si>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</si>
  <si>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</si>
  <si>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</si>
  <si>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</si>
  <si>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</si>
  <si>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</si>
  <si>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</si>
  <si>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</si>
  <si>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</si>
  <si>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</si>
  <si>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</si>
  <si>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</si>
  <si>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</si>
  <si>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</si>
  <si>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</si>
  <si>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</si>
  <si>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</si>
  <si>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</si>
  <si>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</si>
  <si>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</si>
  <si>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</si>
  <si>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</si>
  <si>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</si>
  <si>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</si>
  <si>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</si>
  <si>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</si>
  <si>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</si>
  <si>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</si>
  <si>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</si>
  <si>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</si>
  <si>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</si>
  <si>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</si>
  <si>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</si>
  <si>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</si>
  <si>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</si>
  <si>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</si>
  <si>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</si>
  <si>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</si>
  <si>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</si>
  <si>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</si>
  <si>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</si>
  <si>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</si>
  <si>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</si>
  <si>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</si>
  <si>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</si>
  <si>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</si>
  <si>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</si>
  <si>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</si>
  <si>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</si>
  <si>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</si>
  <si>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</si>
  <si>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</si>
  <si>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</si>
  <si>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</si>
  <si>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</si>
  <si>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</si>
  <si>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</si>
  <si>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</si>
  <si>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</si>
  <si>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</si>
  <si>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</si>
  <si>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</si>
  <si>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</si>
  <si>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</si>
  <si>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</si>
  <si>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</si>
  <si>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</si>
  <si>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</si>
  <si>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</si>
  <si>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</si>
  <si>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</si>
  <si>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</si>
  <si>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</si>
  <si>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</si>
  <si>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</si>
  <si>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</si>
  <si>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</si>
  <si>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</si>
  <si>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</si>
  <si>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</si>
  <si>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</si>
  <si>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</si>
  <si>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</si>
  <si>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</si>
  <si>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</si>
  <si>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</si>
  <si>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</si>
  <si>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</si>
  <si>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</si>
  <si>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</si>
  <si>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</si>
  <si>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</si>
  <si>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</si>
  <si>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</si>
  <si>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</si>
  <si>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</si>
  <si>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</si>
  <si>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</si>
  <si>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</si>
  <si>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</si>
  <si>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</si>
  <si>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</si>
  <si>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</si>
  <si>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</si>
  <si>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</si>
  <si>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</si>
  <si>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</si>
  <si>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</si>
  <si>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</si>
  <si>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</si>
  <si>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</si>
  <si>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</si>
  <si>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</si>
  <si>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</si>
  <si>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</si>
  <si>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</si>
  <si>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</si>
  <si>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</si>
  <si>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</si>
  <si>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</si>
  <si>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</si>
  <si>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</si>
  <si>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</si>
  <si>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</si>
  <si>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</si>
  <si>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</si>
  <si>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</si>
  <si>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</si>
  <si>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</si>
  <si>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</si>
  <si>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</si>
  <si>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</si>
  <si>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</si>
  <si>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</si>
  <si>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</si>
  <si>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</si>
  <si>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</si>
  <si>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</si>
  <si>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</si>
  <si>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</si>
  <si>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</si>
  <si>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</si>
  <si>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</si>
  <si>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</si>
  <si>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</si>
  <si>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</si>
  <si>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</si>
  <si>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</si>
  <si>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</si>
  <si>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</si>
  <si>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</si>
  <si>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</si>
  <si>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</si>
  <si>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</si>
  <si>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</si>
  <si>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</si>
  <si>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</si>
  <si>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</si>
  <si>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</si>
  <si>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</si>
  <si>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</si>
  <si>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</si>
  <si>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</si>
  <si>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</si>
  <si>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</si>
  <si>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</si>
  <si>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</si>
  <si>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</si>
  <si>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</si>
  <si>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</si>
  <si>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</si>
  <si>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</si>
  <si>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</si>
  <si>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</si>
  <si>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</si>
  <si>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</si>
  <si>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</si>
  <si>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</si>
  <si>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</si>
  <si>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</si>
  <si>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</si>
  <si>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</si>
  <si>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</si>
  <si>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</si>
  <si>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</si>
  <si>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</si>
  <si>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</si>
  <si>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</si>
  <si>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</si>
  <si>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</si>
  <si>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</si>
  <si>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</si>
  <si>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</si>
  <si>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</si>
  <si>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</si>
  <si>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</si>
  <si>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</si>
  <si>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</si>
  <si>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</si>
  <si>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</si>
  <si>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</si>
  <si>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</si>
  <si>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</si>
  <si>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</si>
  <si>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</si>
  <si>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</si>
  <si>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</si>
  <si>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</si>
  <si>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</si>
  <si>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</si>
  <si>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</si>
  <si>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</si>
  <si>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</si>
  <si>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</si>
  <si>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</si>
  <si>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</si>
  <si>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</si>
  <si>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</si>
  <si>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</si>
  <si>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</si>
  <si>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</si>
  <si>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</si>
  <si>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</si>
  <si>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</si>
  <si>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</si>
  <si>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</si>
  <si>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</si>
  <si>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</si>
  <si>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</si>
  <si>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</si>
  <si>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</si>
  <si>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</si>
  <si>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</si>
  <si>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</si>
  <si>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</si>
  <si>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</si>
  <si>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</si>
  <si>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</si>
  <si>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</si>
  <si>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</si>
  <si>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</si>
  <si>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</si>
  <si>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</si>
  <si>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</si>
  <si>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</si>
  <si>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</si>
  <si>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</si>
  <si>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</si>
  <si>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</si>
  <si>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</si>
  <si>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</si>
  <si>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</si>
  <si>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</si>
  <si>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</si>
  <si>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</si>
  <si>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</si>
  <si>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</si>
  <si>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</si>
  <si>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</si>
  <si>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</si>
  <si>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</si>
  <si>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</si>
  <si>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</si>
  <si>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</si>
  <si>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</si>
  <si>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</si>
  <si>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</si>
  <si>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</si>
  <si>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</si>
  <si>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</si>
  <si>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</si>
  <si>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</si>
  <si>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</si>
  <si>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</si>
  <si>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</si>
  <si>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</si>
  <si>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</si>
  <si>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</si>
  <si>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</si>
  <si>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</si>
  <si>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</si>
  <si>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</si>
  <si>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</si>
  <si>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</si>
  <si>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</si>
  <si>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</si>
  <si>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</si>
  <si>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</si>
  <si>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</si>
  <si>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</si>
  <si>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</si>
  <si>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</si>
  <si>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</si>
  <si>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</si>
  <si>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</si>
  <si>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</si>
  <si>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</si>
  <si>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</si>
  <si>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</si>
  <si>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</si>
  <si>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</si>
  <si>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</si>
  <si>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</si>
  <si>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</si>
  <si>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</si>
  <si>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</si>
  <si>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</si>
  <si>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</si>
  <si>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</si>
  <si>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</si>
  <si>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</si>
  <si>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</si>
  <si>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</si>
  <si>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</si>
  <si>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</si>
  <si>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</si>
  <si>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</si>
  <si>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</si>
  <si>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</si>
  <si>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</si>
  <si>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</si>
  <si>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</si>
  <si>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</si>
  <si>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</si>
  <si>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</si>
  <si>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</si>
  <si>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</si>
  <si>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</si>
  <si>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</si>
  <si>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</si>
  <si>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</si>
  <si>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</si>
  <si>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</si>
  <si>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</si>
  <si>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</si>
  <si>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</si>
  <si>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</si>
  <si>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</si>
  <si>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</si>
  <si>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</si>
  <si>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</si>
  <si>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</si>
  <si>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</si>
  <si>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</si>
  <si>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</si>
  <si>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</si>
  <si>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</si>
  <si>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</si>
  <si>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</si>
  <si>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</si>
  <si>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</si>
  <si>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</si>
  <si>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</si>
  <si>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</si>
  <si>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</si>
  <si>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</si>
  <si>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</si>
  <si>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</si>
  <si>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</si>
  <si>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</si>
  <si>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</si>
  <si>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</si>
  <si>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</si>
  <si>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</si>
  <si>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</si>
  <si>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</si>
  <si>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</si>
  <si>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</si>
  <si>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</si>
  <si>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</si>
  <si>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</si>
  <si>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</si>
  <si>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</si>
  <si>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</si>
  <si>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</si>
  <si>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</si>
  <si>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</si>
  <si>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</si>
  <si>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</si>
  <si>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</si>
  <si>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</si>
  <si>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</si>
  <si>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</si>
  <si>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</si>
  <si>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</si>
  <si>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</si>
  <si>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</si>
  <si>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</si>
  <si>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</si>
  <si>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</si>
  <si>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</si>
  <si>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</si>
  <si>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</si>
  <si>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</si>
  <si>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</si>
  <si>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</si>
  <si>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</si>
  <si>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</si>
  <si>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</si>
  <si>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</si>
  <si>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</si>
  <si>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</si>
  <si>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</si>
  <si>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</si>
  <si>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</si>
  <si>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</si>
  <si>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</si>
  <si>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</si>
  <si>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</si>
  <si>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</si>
  <si>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</si>
  <si>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</si>
  <si>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</si>
  <si>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</si>
  <si>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</si>
  <si>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</si>
  <si>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</si>
  <si>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</si>
  <si>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</si>
  <si>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</si>
  <si>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</si>
  <si>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</si>
  <si>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</si>
  <si>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</si>
  <si>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</si>
  <si>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</si>
  <si>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</si>
  <si>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</si>
  <si>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</si>
  <si>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</si>
  <si>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</si>
  <si>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</si>
  <si>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</si>
  <si>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</si>
  <si>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</si>
  <si>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</si>
  <si>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</si>
  <si>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</si>
  <si>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</si>
  <si>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</si>
  <si>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</si>
  <si>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</si>
  <si>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</si>
  <si>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</si>
  <si>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</si>
  <si>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</si>
  <si>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</si>
  <si>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</si>
  <si>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</si>
  <si>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</si>
  <si>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</si>
  <si>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</si>
  <si>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</si>
  <si>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</si>
  <si>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</si>
  <si>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</si>
  <si>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</si>
  <si>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</si>
  <si>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</si>
  <si>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</si>
  <si>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</si>
  <si>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</si>
  <si>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</si>
  <si>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</si>
  <si>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</si>
  <si>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</si>
  <si>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</si>
  <si>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</si>
  <si>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</si>
  <si>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</si>
  <si>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</si>
  <si>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</si>
  <si>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</si>
  <si>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</si>
  <si>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</si>
  <si>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</si>
  <si>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</si>
  <si>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</si>
  <si>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</si>
  <si>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</si>
  <si>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</si>
  <si>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</si>
  <si>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</si>
  <si>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</si>
  <si>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</si>
  <si>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</si>
  <si>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</si>
  <si>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</si>
  <si>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</si>
  <si>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</si>
  <si>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</si>
  <si>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</si>
  <si>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</si>
  <si>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</si>
  <si>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</si>
  <si>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</si>
  <si>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</si>
  <si>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</si>
  <si>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</si>
  <si>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</si>
  <si>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</si>
  <si>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</si>
  <si>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</si>
  <si>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</si>
  <si>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</si>
  <si>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</si>
  <si>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</si>
  <si>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</si>
  <si>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</si>
  <si>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</si>
  <si>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</si>
  <si>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</si>
  <si>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</si>
  <si>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</si>
  <si>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</si>
  <si>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</si>
  <si>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</si>
  <si>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</si>
  <si>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</si>
  <si>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</si>
  <si>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</si>
  <si>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</si>
  <si>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</si>
  <si>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</si>
  <si>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</si>
  <si>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</si>
  <si>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</si>
  <si>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</si>
  <si>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</si>
  <si>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</si>
  <si>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</si>
  <si>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</si>
  <si>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</si>
  <si>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</si>
  <si>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</si>
  <si>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</si>
  <si>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</si>
  <si>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</si>
  <si>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</si>
  <si>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</si>
  <si>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</si>
  <si>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</si>
  <si>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</si>
  <si>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</si>
  <si>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</si>
  <si>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</si>
  <si>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</si>
  <si>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</si>
  <si>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</si>
  <si>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</si>
  <si>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</si>
  <si>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</si>
  <si>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</si>
  <si>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</si>
  <si>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</si>
  <si>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</si>
  <si>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</si>
  <si>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</si>
  <si>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</si>
  <si>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</si>
  <si>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</si>
  <si>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</si>
  <si>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</si>
  <si>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</si>
  <si>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</si>
  <si>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</si>
  <si>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</si>
  <si>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</si>
  <si>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</si>
  <si>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</si>
  <si>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</si>
  <si>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</si>
  <si>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</si>
  <si>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</si>
  <si>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</si>
  <si>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</si>
  <si>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</si>
  <si>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</si>
  <si>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</si>
  <si>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</si>
  <si>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</si>
  <si>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</si>
  <si>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</si>
  <si>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</si>
  <si>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</si>
  <si>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</si>
  <si>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</si>
  <si>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</si>
  <si>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</si>
  <si>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</si>
  <si>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</si>
  <si>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</si>
  <si>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</si>
  <si>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</si>
  <si>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</si>
  <si>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</si>
  <si>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</si>
  <si>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</si>
  <si>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</si>
  <si>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</si>
  <si>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</si>
  <si>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</si>
  <si>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</si>
  <si>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</si>
  <si>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</si>
  <si>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</si>
  <si>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</si>
  <si>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</si>
  <si>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</si>
  <si>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</si>
  <si>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</si>
  <si>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</si>
  <si>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</si>
  <si>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</si>
  <si>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</si>
  <si>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</si>
  <si>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</si>
  <si>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</si>
  <si>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</si>
  <si>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</si>
  <si>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</si>
  <si>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</si>
  <si>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</si>
  <si>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</si>
  <si>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</si>
  <si>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</si>
  <si>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</si>
  <si>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</si>
  <si>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</si>
  <si>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</si>
  <si>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</si>
  <si>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</si>
  <si>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</si>
  <si>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</si>
  <si>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</si>
  <si>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</si>
  <si>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</si>
  <si>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</si>
  <si>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</si>
  <si>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</si>
  <si>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</si>
  <si>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</si>
  <si>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</si>
  <si>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</si>
  <si>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</si>
  <si>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</si>
  <si>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</si>
  <si>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</si>
  <si>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</si>
  <si>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</si>
  <si>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</si>
  <si>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</si>
  <si>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</si>
  <si>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</si>
  <si>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</si>
  <si>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</si>
  <si>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</si>
  <si>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</si>
  <si>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</si>
  <si>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</si>
  <si>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</si>
  <si>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</si>
  <si>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</si>
  <si>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</si>
  <si>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</si>
  <si>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</si>
  <si>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</si>
  <si>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</si>
  <si>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</si>
  <si>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</si>
  <si>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</si>
  <si>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</si>
  <si>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</si>
  <si>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</si>
  <si>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</si>
  <si>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</si>
  <si>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</si>
  <si>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</si>
  <si>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</si>
  <si>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</si>
  <si>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</si>
  <si>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</si>
  <si>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</si>
  <si>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</si>
  <si>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</si>
  <si>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</si>
  <si>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</si>
  <si>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</si>
  <si>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</si>
  <si>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</si>
  <si>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</si>
  <si>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</si>
  <si>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</si>
  <si>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</si>
  <si>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</si>
  <si>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</si>
  <si>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</si>
  <si>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</si>
  <si>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</si>
  <si>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</si>
  <si>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</si>
  <si>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</si>
  <si>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</si>
  <si>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</si>
  <si>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</si>
  <si>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</si>
  <si>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</si>
  <si>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</si>
  <si>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</si>
  <si>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</si>
  <si>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</si>
  <si>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</si>
  <si>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</si>
  <si>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</si>
  <si>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</si>
  <si>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</si>
  <si>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</si>
  <si>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</si>
  <si>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</si>
  <si>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</si>
  <si>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</si>
  <si>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</si>
  <si>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</si>
  <si>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</si>
  <si>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</si>
  <si>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</si>
  <si>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</si>
  <si>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</si>
  <si>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</si>
  <si>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</si>
  <si>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</si>
  <si>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</si>
  <si>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</si>
  <si>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</si>
  <si>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</si>
  <si>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</si>
  <si>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</si>
  <si>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</si>
  <si>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</si>
  <si>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</si>
  <si>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</si>
  <si>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</si>
  <si>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</si>
  <si>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</si>
  <si>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</si>
  <si>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</si>
  <si>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</si>
  <si>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</si>
  <si>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</si>
  <si>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</si>
  <si>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</si>
  <si>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</si>
  <si>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</si>
  <si>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</si>
  <si>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</si>
  <si>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</si>
  <si>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</si>
  <si>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</si>
  <si>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</si>
  <si>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</si>
  <si>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</si>
  <si>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</si>
  <si>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</si>
  <si>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</si>
  <si>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</si>
  <si>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</si>
  <si>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</si>
  <si>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</si>
  <si>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</si>
  <si>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</si>
  <si>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</si>
  <si>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</si>
  <si>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</si>
  <si>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</si>
  <si>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</si>
  <si>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</si>
  <si>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</si>
  <si>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</si>
  <si>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</si>
  <si>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</si>
  <si>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</si>
  <si>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</si>
  <si>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</si>
  <si>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</si>
  <si>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</si>
  <si>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</si>
  <si>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</si>
  <si>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</si>
  <si>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</si>
  <si>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</si>
  <si>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</si>
  <si>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</si>
  <si>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</si>
  <si>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</si>
  <si>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</si>
  <si>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</si>
  <si>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</si>
  <si>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</si>
  <si>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</si>
  <si>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</si>
  <si>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</si>
  <si>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</si>
  <si>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</si>
  <si>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</si>
  <si>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</si>
  <si>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</si>
  <si>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</si>
  <si>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</si>
  <si>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</si>
  <si>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</si>
  <si>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</si>
  <si>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</si>
  <si>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</si>
  <si>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</si>
  <si>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</si>
  <si>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</si>
  <si>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</si>
  <si>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</si>
  <si>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</si>
  <si>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</si>
  <si>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</si>
  <si>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</si>
  <si>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</si>
  <si>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</si>
  <si>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</si>
  <si>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</si>
  <si>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</si>
  <si>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</si>
  <si>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</si>
  <si>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</si>
  <si>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</si>
  <si>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</si>
  <si>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</si>
  <si>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</si>
  <si>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</si>
  <si>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</si>
  <si>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</si>
  <si>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</si>
  <si>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</si>
  <si>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</si>
  <si>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</si>
  <si>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</si>
  <si>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</si>
  <si>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</si>
  <si>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</si>
  <si>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</si>
  <si>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</si>
  <si>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</si>
  <si>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</si>
  <si>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</si>
  <si>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</si>
  <si>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</si>
  <si>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</si>
  <si>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</si>
  <si>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</si>
  <si>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</si>
  <si>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</si>
  <si>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</si>
  <si>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</si>
  <si>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</si>
  <si>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</si>
  <si>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</si>
  <si>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</si>
  <si>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</si>
  <si>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</si>
  <si>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</si>
  <si>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</si>
  <si>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</si>
  <si>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</si>
  <si>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</si>
  <si>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</si>
  <si>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</si>
  <si>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</si>
  <si>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</si>
  <si>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</si>
  <si>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</si>
  <si>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</si>
  <si>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</si>
  <si>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</si>
  <si>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</si>
  <si>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</si>
  <si>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</si>
  <si>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</si>
  <si>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</si>
  <si>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</si>
  <si>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</si>
  <si>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</si>
  <si>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</si>
  <si>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</si>
  <si>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</si>
  <si>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</si>
  <si>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</si>
  <si>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</si>
  <si>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</si>
  <si>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</si>
  <si>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</si>
  <si>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</si>
  <si>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</si>
  <si>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</si>
  <si>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</si>
  <si>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</si>
  <si>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</si>
  <si>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</si>
  <si>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</si>
  <si>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</si>
  <si>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</si>
  <si>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</si>
  <si>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</si>
  <si>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</si>
  <si>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</si>
  <si>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</si>
  <si>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</si>
  <si>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</si>
  <si>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</si>
  <si>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</si>
  <si>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</si>
  <si>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</si>
  <si>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</si>
  <si>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</si>
  <si>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</si>
  <si>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</si>
  <si>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</si>
  <si>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</si>
  <si>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</si>
  <si>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</si>
  <si>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</si>
  <si>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</si>
  <si>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</si>
  <si>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</si>
  <si>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</si>
  <si>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</si>
  <si>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</si>
  <si>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</si>
  <si>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</si>
  <si>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</si>
  <si>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</si>
  <si>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</si>
  <si>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</si>
  <si>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</si>
  <si>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</si>
  <si>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</si>
  <si>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</si>
  <si>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</si>
  <si>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</si>
  <si>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</si>
  <si>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</si>
  <si>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</si>
  <si>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</si>
  <si>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</si>
  <si>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</si>
  <si>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</si>
  <si>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</si>
  <si>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</si>
  <si>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</si>
  <si>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</si>
  <si>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</si>
  <si>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</si>
  <si>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</si>
  <si>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</si>
  <si>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</si>
  <si>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</si>
  <si>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</si>
  <si>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</si>
  <si>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</si>
  <si>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</si>
  <si>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</si>
  <si>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</si>
  <si>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</si>
  <si>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</si>
  <si>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</si>
  <si>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</si>
  <si>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</si>
  <si>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</si>
  <si>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</si>
  <si>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</si>
  <si>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</si>
  <si>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</si>
  <si>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</si>
  <si>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</si>
  <si>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</si>
  <si>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</si>
  <si>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</si>
  <si>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</si>
  <si>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</si>
  <si>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</si>
  <si>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</si>
  <si>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</si>
  <si>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</si>
  <si>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</si>
  <si>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</si>
  <si>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</si>
  <si>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</si>
  <si>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</si>
  <si>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</si>
  <si>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</si>
  <si>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</si>
  <si>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</si>
  <si>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</si>
  <si>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</si>
  <si>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</si>
  <si>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</si>
  <si>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</si>
  <si>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</si>
  <si>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</si>
  <si>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</si>
  <si>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</si>
  <si>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</si>
  <si>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</si>
  <si>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</si>
  <si>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</si>
  <si>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</si>
  <si>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</si>
  <si>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</si>
  <si>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</si>
  <si>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</si>
  <si>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</si>
  <si>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</si>
  <si>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</si>
  <si>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</si>
  <si>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</si>
  <si>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</si>
  <si>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</si>
  <si>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</si>
  <si>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</si>
  <si>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</si>
  <si>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</si>
  <si>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</si>
  <si>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</si>
  <si>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</si>
  <si>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</si>
  <si>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</si>
  <si>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</si>
  <si>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</si>
  <si>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</si>
  <si>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</si>
  <si>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</si>
  <si>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</si>
  <si>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</si>
  <si>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</si>
  <si>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</si>
  <si>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</si>
  <si>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</si>
  <si>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</si>
  <si>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</si>
  <si>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</si>
  <si>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</si>
  <si>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</si>
  <si>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</si>
  <si>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</si>
  <si>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</si>
  <si>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</si>
  <si>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</si>
  <si>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</si>
  <si>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</si>
  <si>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</si>
  <si>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</si>
  <si>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</si>
  <si>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</si>
  <si>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</si>
  <si>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</si>
  <si>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</si>
  <si>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</si>
  <si>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</si>
  <si>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</si>
  <si>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</si>
  <si>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</si>
  <si>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</si>
  <si>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</si>
  <si>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</si>
  <si>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</si>
  <si>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</si>
  <si>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</si>
  <si>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</si>
  <si>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</si>
  <si>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</si>
  <si>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</si>
  <si>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</si>
  <si>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</si>
  <si>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</si>
  <si>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</si>
  <si>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</si>
  <si>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</si>
  <si>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</si>
  <si>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</si>
  <si>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</si>
  <si>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</si>
  <si>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</si>
  <si>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</si>
  <si>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</si>
  <si>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</si>
  <si>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</si>
  <si>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</si>
  <si>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</si>
  <si>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</si>
  <si>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</si>
  <si>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</si>
  <si>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</si>
  <si>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</si>
  <si>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</si>
  <si>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</si>
  <si>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</si>
  <si>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</si>
  <si>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</si>
  <si>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</si>
  <si>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</si>
  <si>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</si>
  <si>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</si>
  <si>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</si>
  <si>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</si>
  <si>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</si>
  <si>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</si>
  <si>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</si>
  <si>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</si>
  <si>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</si>
  <si>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</si>
  <si>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</si>
  <si>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</si>
  <si>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</si>
  <si>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</si>
  <si>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</si>
  <si>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</si>
  <si>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</si>
  <si>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</si>
  <si>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</si>
  <si>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</si>
  <si>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</si>
  <si>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</si>
  <si>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</si>
  <si>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</si>
  <si>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</si>
  <si>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</si>
  <si>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</si>
  <si>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</si>
  <si>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</si>
  <si>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</si>
  <si>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</si>
  <si>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</si>
  <si>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</si>
  <si>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</si>
  <si>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</si>
  <si>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</si>
  <si>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</si>
  <si>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</si>
  <si>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</si>
  <si>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</si>
  <si>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</si>
  <si>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</si>
  <si>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</si>
  <si>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</si>
  <si>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</si>
  <si>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</si>
  <si>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</si>
  <si>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</si>
  <si>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</si>
  <si>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</si>
  <si>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</si>
  <si>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</si>
  <si>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</si>
  <si>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</si>
  <si>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</si>
  <si>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</si>
  <si>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</si>
  <si>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</si>
  <si>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</si>
  <si>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</si>
  <si>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</si>
  <si>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</si>
  <si>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</si>
  <si>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</si>
  <si>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</si>
  <si>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</si>
  <si>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</si>
  <si>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</si>
  <si>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</si>
  <si>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</si>
  <si>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</si>
  <si>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</si>
  <si>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</si>
  <si>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</si>
  <si>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</si>
  <si>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</si>
  <si>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</si>
  <si>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</si>
  <si>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</si>
  <si>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</si>
  <si>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</si>
  <si>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</si>
  <si>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</si>
  <si>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</si>
  <si>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</si>
  <si>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</si>
  <si>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</si>
  <si>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</si>
  <si>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</si>
  <si>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</si>
  <si>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</si>
  <si>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</si>
  <si>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</si>
  <si>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</si>
  <si>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</si>
  <si>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</si>
  <si>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</si>
  <si>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</si>
  <si>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</si>
  <si>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</si>
  <si>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</si>
  <si>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</si>
  <si>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</si>
  <si>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</si>
  <si>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</si>
  <si>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</si>
  <si>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</si>
  <si>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</si>
  <si>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</si>
  <si>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</si>
  <si>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</si>
  <si>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</si>
  <si>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</si>
  <si>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</si>
  <si>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</si>
  <si>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</si>
  <si>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</si>
  <si>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</si>
  <si>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</si>
  <si>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</si>
  <si>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</si>
  <si>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</si>
  <si>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</si>
  <si>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</si>
  <si>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</si>
  <si>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</si>
  <si>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</si>
  <si>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</si>
  <si>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</si>
  <si>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</si>
  <si>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</si>
  <si>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</si>
  <si>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</si>
  <si>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</si>
  <si>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</si>
  <si>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</si>
  <si>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</si>
  <si>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</si>
  <si>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</si>
  <si>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</si>
  <si>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</si>
  <si>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</si>
  <si>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</si>
  <si>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</si>
  <si>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</si>
  <si>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</si>
  <si>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</si>
  <si>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</si>
  <si>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</si>
  <si>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</si>
  <si>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</si>
  <si>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</si>
  <si>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</si>
  <si>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</si>
  <si>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</si>
  <si>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</si>
  <si>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</si>
  <si>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</si>
  <si>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</si>
  <si>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</si>
  <si>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</si>
  <si>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</si>
  <si>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</si>
  <si>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</si>
  <si>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</si>
  <si>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</si>
  <si>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</si>
  <si>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</si>
  <si>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</si>
  <si>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</si>
  <si>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</si>
  <si>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</si>
  <si>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</si>
  <si>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</si>
  <si>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</si>
  <si>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</si>
  <si>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</si>
  <si>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</si>
  <si>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</si>
  <si>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</si>
  <si>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</si>
  <si>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</si>
  <si>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</si>
  <si>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</si>
  <si>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</si>
  <si>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</si>
  <si>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</si>
  <si>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</si>
  <si>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</si>
  <si>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</si>
  <si>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</si>
  <si>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</si>
  <si>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</si>
  <si>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</si>
  <si>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</si>
  <si>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</si>
  <si>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</si>
  <si>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</si>
  <si>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</si>
  <si>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</si>
  <si>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</si>
  <si>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</si>
  <si>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</si>
  <si>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</si>
  <si>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</si>
  <si>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</si>
  <si>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</si>
  <si>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</si>
  <si>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</si>
  <si>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</si>
  <si>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</si>
  <si>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</si>
  <si>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</si>
  <si>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</si>
  <si>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</si>
  <si>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</si>
  <si>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</si>
  <si>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</si>
  <si>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</si>
  <si>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</si>
  <si>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</si>
  <si>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</si>
  <si>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</si>
  <si>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</si>
  <si>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</si>
  <si>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</si>
  <si>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</si>
  <si>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</si>
  <si>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</si>
  <si>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</si>
  <si>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</si>
  <si>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</si>
  <si>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</si>
  <si>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</si>
  <si>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</si>
  <si>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</si>
  <si>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</si>
  <si>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</si>
  <si>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</si>
  <si>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</si>
  <si>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</si>
  <si>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</si>
  <si>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</si>
  <si>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</si>
  <si>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</si>
  <si>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</si>
  <si>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</si>
  <si>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</si>
  <si>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</si>
  <si>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</si>
  <si>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</si>
  <si>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</si>
  <si>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</si>
  <si>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</si>
  <si>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</si>
  <si>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</si>
  <si>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</si>
  <si>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</si>
  <si>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</si>
  <si>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</si>
  <si>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</si>
  <si>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</si>
  <si>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</si>
  <si>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</si>
  <si>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</si>
  <si>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</si>
  <si>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</si>
  <si>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</si>
  <si>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</si>
  <si>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</si>
  <si>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</si>
  <si>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</si>
  <si>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</si>
  <si>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</si>
  <si>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</si>
  <si>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</si>
  <si>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</si>
  <si>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</si>
  <si>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</si>
  <si>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</si>
  <si>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</si>
  <si>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</si>
  <si>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</si>
  <si>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</si>
  <si>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</si>
  <si>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</si>
  <si>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</si>
  <si>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</si>
  <si>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</si>
  <si>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</si>
  <si>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</si>
  <si>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</si>
  <si>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</si>
  <si>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</si>
  <si>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</si>
  <si>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</si>
  <si>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</si>
  <si>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</si>
  <si>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</si>
  <si>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</si>
  <si>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</si>
  <si>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</si>
  <si>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</si>
  <si>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</si>
  <si>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</si>
  <si>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</si>
  <si>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</si>
  <si>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</si>
  <si>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</si>
  <si>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</si>
  <si>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</si>
  <si>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</si>
  <si>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</si>
  <si>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</si>
  <si>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</si>
  <si>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</si>
  <si>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</si>
  <si>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</si>
  <si>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</si>
  <si>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</si>
  <si>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</si>
  <si>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</si>
  <si>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</si>
  <si>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</si>
  <si>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</si>
  <si>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</si>
  <si>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</si>
  <si>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</si>
  <si>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</si>
  <si>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</si>
  <si>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</si>
  <si>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</si>
  <si>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</si>
  <si>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</si>
  <si>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</si>
  <si>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</si>
  <si>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</si>
  <si>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</si>
  <si>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</si>
  <si>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</si>
  <si>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</si>
  <si>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</si>
  <si>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</si>
  <si>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</si>
  <si>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</si>
  <si>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</si>
  <si>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</si>
  <si>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</si>
  <si>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</si>
  <si>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</si>
  <si>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</si>
  <si>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</si>
  <si>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</si>
  <si>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</si>
  <si>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</si>
  <si>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</si>
  <si>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</si>
  <si>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</si>
  <si>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</si>
  <si>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</si>
  <si>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</si>
  <si>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</si>
  <si>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</si>
  <si>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</si>
  <si>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</si>
  <si>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</si>
  <si>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</si>
  <si>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</si>
  <si>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</si>
  <si>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</si>
  <si>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</si>
  <si>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</si>
  <si>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</si>
  <si>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</si>
  <si>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</si>
  <si>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</si>
  <si>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</si>
  <si>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</si>
  <si>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</si>
  <si>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</si>
  <si>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</si>
  <si>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</si>
  <si>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</si>
  <si>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</si>
  <si>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</si>
  <si>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</si>
  <si>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</si>
  <si>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</si>
  <si>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</si>
  <si>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</si>
  <si>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</si>
  <si>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</si>
  <si>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</si>
  <si>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</si>
  <si>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</si>
  <si>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</si>
  <si>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</si>
  <si>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</si>
  <si>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</si>
  <si>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</si>
  <si>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</si>
  <si>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</si>
  <si>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</si>
  <si>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</si>
  <si>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</si>
  <si>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</si>
  <si>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</si>
  <si>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</si>
  <si>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</si>
  <si>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</si>
  <si>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</si>
  <si>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</si>
  <si>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</si>
  <si>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</si>
  <si>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</si>
  <si>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</si>
  <si>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</si>
  <si>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</si>
  <si>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</si>
  <si>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</si>
  <si>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</si>
  <si>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</si>
  <si>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</si>
  <si>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</si>
  <si>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</si>
  <si>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</si>
  <si>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</si>
  <si>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</si>
  <si>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</si>
  <si>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</si>
  <si>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</si>
  <si>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</si>
  <si>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</si>
  <si>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</si>
  <si>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</si>
  <si>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</si>
  <si>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</si>
  <si>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</si>
  <si>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</si>
  <si>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</si>
  <si>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</si>
  <si>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</si>
  <si>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</si>
  <si>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</si>
  <si>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</si>
  <si>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</si>
  <si>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</si>
  <si>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</si>
  <si>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</si>
  <si>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</si>
  <si>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</si>
  <si>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</si>
  <si>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</si>
  <si>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</si>
  <si>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</si>
  <si>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</si>
  <si>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</si>
  <si>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</si>
  <si>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</si>
  <si>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</si>
  <si>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</si>
  <si>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</si>
  <si>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</si>
  <si>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</si>
  <si>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</si>
  <si>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</si>
  <si>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</si>
  <si>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</si>
  <si>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</si>
  <si>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</si>
  <si>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</si>
  <si>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</si>
  <si>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</si>
  <si>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</si>
  <si>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</si>
  <si>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</si>
  <si>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</si>
  <si>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</si>
  <si>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</si>
  <si>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</si>
  <si>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</si>
  <si>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</si>
  <si>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</si>
  <si>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</si>
  <si>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</si>
  <si>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</si>
  <si>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</si>
  <si>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</si>
  <si>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</si>
  <si>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</si>
  <si>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</si>
  <si>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</si>
  <si>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</si>
  <si>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</si>
  <si>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</si>
  <si>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</si>
  <si>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</si>
  <si>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</si>
  <si>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</si>
  <si>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</si>
  <si>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</si>
  <si>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</si>
  <si>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</si>
  <si>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</si>
  <si>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</si>
  <si>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</si>
  <si>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</si>
  <si>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</si>
  <si>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</si>
  <si>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</si>
  <si>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</si>
  <si>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</si>
  <si>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</si>
  <si>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</si>
  <si>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</si>
  <si>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</si>
  <si>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</si>
  <si>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</si>
  <si>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</si>
  <si>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</si>
  <si>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</si>
  <si>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</si>
  <si>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</si>
  <si>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</si>
  <si>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</si>
  <si>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</si>
  <si>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</si>
  <si>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</si>
  <si>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</si>
  <si>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</si>
  <si>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</si>
  <si>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</si>
  <si>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</si>
  <si>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</si>
  <si>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</si>
  <si>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</si>
  <si>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</si>
  <si>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</si>
  <si>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</si>
  <si>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</si>
  <si>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</si>
  <si>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</si>
  <si>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</si>
  <si>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</si>
  <si>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</si>
  <si>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</si>
  <si>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</si>
  <si>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</si>
  <si>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</si>
  <si>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</si>
  <si>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</si>
  <si>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</si>
  <si>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</si>
  <si>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</si>
  <si>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</si>
  <si>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</si>
  <si>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</si>
  <si>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</si>
  <si>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</si>
  <si>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</si>
  <si>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</si>
  <si>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</si>
  <si>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</si>
  <si>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</si>
  <si>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</si>
  <si>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</si>
  <si>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</si>
  <si>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</si>
  <si>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</si>
  <si>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</si>
  <si>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</si>
  <si>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</si>
  <si>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</si>
  <si>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</si>
  <si>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</si>
  <si>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</si>
  <si>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</si>
  <si>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</si>
  <si>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</si>
  <si>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</si>
  <si>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</si>
  <si>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</si>
  <si>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</si>
  <si>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</si>
  <si>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</si>
  <si>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</si>
  <si>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</si>
  <si>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</si>
  <si>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</si>
  <si>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</si>
  <si>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</si>
  <si>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</si>
  <si>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</si>
  <si>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</si>
  <si>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</si>
  <si>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</si>
  <si>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</si>
  <si>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</si>
  <si>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</si>
  <si>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</si>
  <si>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</si>
  <si>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</si>
  <si>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</si>
  <si>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</si>
  <si>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</si>
  <si>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</si>
  <si>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</si>
  <si>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</si>
  <si>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</si>
  <si>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</si>
  <si>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</si>
  <si>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</si>
  <si>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</si>
  <si>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</si>
  <si>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</si>
  <si>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</si>
  <si>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</si>
  <si>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</si>
  <si>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</si>
  <si>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</si>
  <si>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</si>
  <si>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</si>
  <si>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</si>
  <si>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</si>
  <si>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</si>
  <si>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</si>
  <si>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</si>
  <si>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</si>
  <si>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</si>
  <si>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</si>
  <si>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</si>
  <si>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</si>
  <si>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</si>
  <si>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</si>
  <si>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</si>
  <si>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</si>
  <si>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</si>
  <si>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</si>
  <si>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</si>
  <si>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</si>
  <si>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</si>
  <si>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</si>
  <si>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</si>
  <si>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</si>
  <si>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</si>
  <si>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</si>
  <si>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</si>
  <si>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</si>
  <si>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</si>
  <si>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</si>
  <si>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</si>
  <si>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</si>
  <si>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</si>
  <si>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</si>
  <si>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</si>
  <si>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</si>
  <si>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</si>
  <si>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</si>
  <si>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</si>
  <si>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</si>
  <si>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</si>
  <si>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</si>
  <si>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</si>
  <si>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</si>
  <si>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</si>
  <si>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</si>
  <si>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</si>
  <si>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</si>
  <si>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</si>
  <si>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</si>
  <si>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</si>
  <si>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</si>
  <si>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</si>
  <si>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</si>
  <si>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</si>
  <si>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</si>
  <si>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</si>
  <si>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</si>
  <si>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</si>
  <si>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</si>
  <si>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</si>
  <si>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</si>
  <si>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</si>
  <si>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</si>
  <si>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</si>
  <si>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</si>
  <si>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</si>
  <si>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</si>
  <si>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</si>
  <si>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</si>
  <si>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</si>
  <si>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</si>
  <si>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</si>
  <si>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</si>
  <si>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</si>
  <si>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</si>
  <si>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</si>
  <si>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</si>
  <si>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</si>
  <si>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</si>
  <si>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</si>
  <si>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</si>
  <si>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</si>
  <si>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</si>
  <si>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</si>
  <si>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</si>
  <si>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</si>
  <si>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</si>
  <si>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</si>
  <si>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</si>
  <si>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</si>
  <si>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</si>
  <si>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</si>
  <si>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</si>
  <si>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</si>
  <si>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</si>
  <si>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</si>
  <si>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</si>
  <si>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</si>
  <si>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</si>
  <si>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</si>
  <si>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</si>
  <si>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</si>
  <si>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</si>
  <si>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</si>
  <si>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</si>
  <si>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</si>
  <si>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</si>
  <si>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</si>
  <si>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</si>
  <si>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</si>
  <si>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</si>
  <si>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</si>
  <si>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</si>
  <si>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</si>
  <si>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</si>
  <si>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</si>
  <si>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</si>
  <si>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</si>
  <si>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</si>
  <si>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</si>
  <si>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</si>
  <si>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</si>
  <si>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</si>
  <si>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</si>
  <si>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</si>
  <si>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</si>
  <si>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</si>
  <si>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</si>
  <si>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</si>
  <si>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</si>
  <si>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</si>
  <si>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</si>
  <si>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</si>
  <si>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</si>
  <si>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</si>
  <si>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</si>
  <si>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</si>
  <si>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</si>
  <si>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</si>
  <si>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</si>
  <si>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</si>
  <si>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</si>
  <si>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</si>
  <si>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</si>
  <si>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</si>
  <si>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</si>
  <si>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</si>
  <si>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</si>
  <si>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</si>
  <si>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</si>
  <si>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</si>
  <si>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</si>
  <si>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</si>
  <si>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</si>
  <si>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</si>
  <si>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</si>
  <si>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</si>
  <si>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</si>
  <si>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</si>
  <si>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</si>
  <si>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</si>
  <si>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</si>
  <si>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</si>
  <si>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</si>
  <si>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</si>
  <si>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</si>
  <si>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</si>
  <si>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</si>
  <si>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</si>
  <si>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</si>
  <si>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</si>
  <si>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</si>
  <si>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</si>
  <si>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</si>
  <si>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</si>
  <si>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</si>
  <si>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</si>
  <si>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</si>
  <si>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</si>
  <si>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</si>
  <si>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</si>
  <si>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</si>
  <si>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</si>
  <si>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</si>
  <si>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</si>
  <si>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</si>
  <si>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</si>
  <si>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</si>
  <si>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</si>
  <si>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</si>
  <si>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</si>
  <si>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</si>
  <si>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</si>
  <si>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</si>
  <si>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</si>
  <si>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</si>
  <si>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</si>
  <si>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</si>
  <si>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</si>
  <si>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</si>
  <si>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</si>
  <si>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</si>
  <si>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</si>
  <si>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</si>
  <si>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</si>
  <si>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</si>
  <si>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</si>
  <si>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</si>
  <si>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</si>
  <si>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</si>
  <si>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</si>
  <si>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</si>
  <si>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</si>
  <si>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</si>
  <si>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</si>
  <si>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</si>
  <si>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</si>
  <si>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</si>
  <si>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</si>
  <si>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</si>
  <si>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</si>
  <si>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</si>
  <si>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</si>
  <si>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</si>
  <si>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</si>
  <si>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</si>
  <si>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</si>
  <si>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</si>
  <si>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</si>
  <si>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</si>
  <si>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</si>
  <si>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</si>
  <si>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</si>
  <si>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</si>
  <si>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</si>
  <si>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</si>
  <si>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</si>
  <si>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</si>
  <si>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</si>
  <si>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</si>
  <si>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</si>
  <si>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</si>
  <si>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</si>
  <si>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</si>
  <si>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</si>
  <si>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</si>
  <si>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</si>
  <si>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</si>
  <si>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</si>
  <si>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</si>
  <si>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</si>
  <si>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</si>
  <si>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</si>
  <si>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</si>
  <si>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</si>
  <si>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</si>
  <si>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</si>
  <si>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</si>
  <si>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</si>
  <si>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</si>
  <si>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</si>
  <si>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</si>
  <si>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</si>
  <si>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</si>
  <si>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</si>
  <si>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</si>
  <si>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</si>
  <si>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</si>
  <si>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</si>
  <si>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</si>
  <si>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</si>
  <si>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</si>
  <si>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</si>
  <si>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</si>
  <si>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</si>
  <si>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</si>
  <si>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</si>
  <si>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</si>
  <si>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</si>
  <si>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</si>
  <si>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</si>
  <si>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</si>
  <si>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</si>
  <si>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</si>
  <si>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</si>
  <si>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</si>
  <si>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</si>
  <si>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</si>
  <si>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</si>
  <si>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</si>
  <si>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</si>
  <si>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</si>
  <si>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</si>
  <si>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</si>
  <si>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</si>
  <si>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</si>
  <si>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</si>
  <si>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</si>
  <si>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</si>
  <si>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</si>
  <si>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</si>
  <si>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</si>
  <si>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</si>
  <si>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</si>
  <si>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</si>
  <si>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</si>
  <si>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</si>
  <si>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</si>
  <si>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</si>
  <si>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</si>
  <si>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</si>
  <si>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</si>
  <si>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</si>
  <si>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</si>
  <si>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</si>
  <si>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</si>
  <si>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</si>
  <si>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</si>
  <si>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</si>
  <si>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</si>
  <si>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</si>
  <si>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</si>
  <si>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</si>
  <si>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</si>
  <si>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</si>
  <si>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</si>
  <si>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</si>
  <si>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</si>
  <si>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</si>
  <si>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</si>
  <si>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</si>
  <si>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</si>
  <si>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</si>
  <si>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</si>
  <si>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</si>
  <si>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</si>
  <si>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</si>
  <si>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</si>
  <si>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</si>
  <si>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</si>
  <si>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</si>
  <si>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</si>
  <si>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</si>
  <si>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</si>
  <si>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</si>
  <si>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</si>
  <si>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</si>
  <si>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</si>
  <si>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</si>
  <si>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</si>
  <si>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</si>
  <si>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</si>
  <si>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</si>
  <si>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</si>
  <si>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</si>
  <si>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</si>
  <si>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</si>
  <si>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</si>
  <si>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</si>
  <si>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</si>
  <si>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</si>
  <si>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</si>
  <si>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</si>
  <si>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</si>
  <si>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</si>
  <si>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</si>
  <si>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</si>
  <si>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</si>
  <si>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</si>
  <si>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</si>
  <si>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</si>
  <si>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</si>
  <si>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</si>
  <si>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</si>
  <si>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</si>
  <si>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</si>
  <si>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</si>
  <si>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</si>
  <si>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</si>
  <si>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</si>
  <si>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</si>
  <si>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</si>
  <si>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</si>
  <si>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</si>
  <si>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</si>
  <si>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</si>
  <si>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</si>
  <si>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</si>
  <si>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</si>
  <si>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</si>
  <si>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</si>
  <si>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</si>
  <si>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</si>
  <si>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</si>
  <si>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</si>
  <si>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</si>
  <si>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</si>
  <si>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</si>
  <si>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</si>
  <si>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</si>
  <si>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</si>
  <si>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</si>
  <si>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</si>
  <si>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</si>
  <si>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</si>
  <si>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</si>
  <si>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</si>
  <si>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</si>
  <si>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</si>
  <si>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</si>
  <si>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</si>
  <si>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</si>
  <si>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</si>
  <si>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</si>
  <si>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</si>
  <si>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</si>
  <si>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</si>
  <si>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</si>
  <si>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</si>
  <si>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</si>
  <si>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</si>
  <si>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</si>
  <si>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</si>
  <si>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</si>
  <si>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</si>
  <si>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</si>
  <si>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</si>
  <si>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</si>
  <si>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</si>
  <si>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</si>
  <si>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</si>
  <si>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</si>
  <si>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</si>
  <si>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</si>
  <si>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</si>
  <si>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</si>
  <si>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</si>
  <si>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</si>
  <si>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</si>
  <si>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</si>
  <si>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</si>
  <si>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</si>
  <si>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</si>
  <si>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</si>
  <si>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</si>
  <si>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</si>
  <si>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</si>
  <si>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</si>
  <si>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</si>
  <si>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</si>
  <si>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</si>
  <si>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</si>
  <si>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</si>
  <si>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</si>
  <si>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</si>
  <si>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</si>
  <si>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</si>
  <si>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</si>
  <si>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</si>
  <si>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</si>
  <si>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</si>
  <si>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</si>
  <si>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</si>
  <si>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</si>
  <si>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</si>
  <si>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</si>
  <si>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</si>
  <si>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</si>
  <si>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</si>
  <si>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</si>
  <si>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</si>
  <si>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</si>
  <si>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</si>
  <si>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</si>
  <si>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</si>
  <si>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</si>
  <si>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</si>
  <si>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</si>
  <si>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</si>
  <si>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</si>
  <si>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</si>
  <si>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</si>
  <si>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</si>
  <si>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</si>
  <si>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</si>
  <si>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</si>
  <si>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</si>
  <si>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</si>
  <si>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</si>
  <si>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</si>
  <si>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</si>
  <si>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</si>
  <si>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</si>
  <si>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</si>
  <si>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</si>
  <si>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</si>
  <si>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</si>
  <si>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</si>
  <si>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</si>
  <si>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</si>
  <si>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</si>
  <si>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</si>
  <si>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</si>
  <si>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</si>
  <si>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</si>
  <si>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</si>
  <si>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</si>
  <si>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</si>
  <si>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</si>
  <si>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</si>
  <si>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</si>
  <si>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</si>
  <si>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</si>
  <si>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</si>
  <si>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</si>
  <si>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</si>
  <si>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</si>
  <si>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</si>
  <si>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</si>
  <si>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</si>
  <si>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</si>
  <si>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</si>
  <si>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</si>
  <si>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</si>
  <si>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</si>
  <si>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</si>
  <si>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</si>
  <si>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</si>
  <si>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</si>
  <si>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</si>
  <si>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</si>
  <si>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</si>
  <si>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</si>
  <si>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</si>
  <si>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</si>
  <si>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</si>
  <si>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</si>
  <si>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</si>
  <si>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</si>
  <si>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</si>
  <si>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</si>
  <si>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</si>
  <si>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</si>
  <si>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</si>
  <si>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</si>
  <si>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</si>
  <si>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</si>
  <si>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</si>
  <si>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</si>
  <si>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</si>
  <si>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</si>
  <si>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</si>
  <si>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</si>
  <si>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</si>
  <si>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</si>
  <si>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</si>
  <si>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</si>
  <si>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</si>
  <si>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</si>
  <si>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</si>
  <si>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</si>
  <si>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</si>
  <si>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</si>
  <si>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</si>
  <si>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</si>
  <si>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</si>
  <si>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</si>
  <si>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</si>
  <si>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</si>
  <si>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</si>
  <si>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</si>
  <si>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</si>
  <si>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</si>
  <si>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</si>
  <si>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</si>
  <si>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</si>
  <si>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</si>
  <si>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</si>
  <si>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</si>
  <si>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</si>
  <si>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</si>
  <si>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</si>
  <si>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</si>
  <si>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</si>
  <si>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</si>
  <si>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</si>
  <si>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</si>
  <si>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</si>
  <si>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</si>
  <si>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</si>
  <si>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</si>
  <si>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</si>
  <si>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</si>
  <si>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</si>
  <si>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</si>
  <si>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</si>
  <si>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</si>
  <si>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</si>
  <si>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</si>
  <si>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</si>
  <si>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</si>
  <si>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</si>
  <si>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</si>
  <si>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</si>
  <si>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</si>
  <si>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</si>
  <si>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</si>
  <si>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</si>
  <si>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</si>
  <si>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</si>
  <si>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</si>
  <si>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</si>
  <si>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</si>
  <si>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</si>
  <si>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</si>
  <si>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</si>
  <si>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</si>
  <si>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</si>
  <si>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</si>
  <si>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</si>
  <si>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</si>
  <si>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</si>
  <si>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</si>
  <si>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</si>
  <si>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</si>
  <si>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</si>
  <si>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</si>
  <si>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</si>
  <si>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</si>
  <si>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</si>
  <si>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</si>
  <si>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</si>
  <si>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</si>
  <si>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</si>
  <si>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</si>
  <si>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</si>
  <si>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</si>
  <si>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</si>
  <si>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</si>
  <si>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</si>
  <si>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</si>
  <si>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</si>
  <si>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</si>
  <si>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</si>
  <si>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</si>
  <si>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</si>
  <si>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</si>
  <si>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</si>
  <si>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</si>
  <si>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</si>
  <si>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</si>
  <si>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</si>
  <si>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</si>
  <si>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</si>
  <si>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</si>
  <si>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</si>
  <si>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</si>
  <si>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</si>
  <si>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</si>
  <si>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</si>
  <si>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</si>
  <si>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</si>
  <si>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</si>
  <si>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</si>
  <si>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</si>
  <si>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</si>
  <si>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</si>
  <si>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</si>
  <si>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</si>
  <si>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</si>
  <si>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</si>
  <si>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</si>
  <si>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</si>
  <si>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</si>
  <si>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</si>
  <si>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</si>
  <si>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</si>
  <si>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</si>
  <si>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</si>
  <si>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</si>
  <si>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</si>
  <si>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</si>
  <si>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</si>
  <si>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</si>
  <si>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</si>
  <si>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</si>
  <si>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</si>
  <si>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</si>
  <si>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</si>
  <si>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</si>
  <si>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</si>
  <si>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</si>
  <si>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</si>
  <si>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</si>
  <si>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</si>
  <si>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</si>
  <si>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</si>
  <si>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</si>
  <si>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</si>
  <si>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</si>
  <si>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</si>
  <si>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</si>
  <si>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</si>
  <si>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</si>
  <si>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</si>
  <si>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</si>
  <si>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</si>
  <si>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</si>
  <si>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</si>
  <si>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</si>
  <si>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</si>
  <si>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</si>
  <si>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</si>
  <si>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</si>
  <si>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</si>
  <si>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</si>
  <si>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</si>
  <si>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</si>
  <si>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</si>
  <si>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</si>
  <si>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</si>
  <si>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</si>
  <si>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</si>
  <si>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</si>
  <si>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</si>
  <si>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</si>
  <si>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</si>
  <si>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</si>
  <si>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</si>
  <si>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</si>
  <si>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</si>
  <si>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</si>
  <si>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</si>
  <si>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</si>
  <si>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</si>
  <si>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</si>
  <si>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</si>
  <si>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</si>
  <si>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</si>
  <si>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</si>
  <si>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</si>
  <si>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</si>
  <si>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</si>
  <si>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</si>
  <si>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</si>
  <si>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</si>
  <si>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</si>
  <si>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</si>
  <si>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</si>
  <si>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</si>
  <si>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</si>
  <si>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</si>
  <si>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</si>
  <si>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</si>
  <si>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</si>
  <si>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</si>
  <si>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</si>
  <si>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</si>
  <si>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</si>
  <si>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</si>
  <si>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</si>
  <si>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</si>
  <si>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</si>
  <si>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</si>
  <si>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</si>
  <si>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</si>
  <si>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</si>
  <si>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</si>
  <si>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</si>
  <si>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</si>
  <si>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</si>
  <si>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</si>
  <si>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</si>
  <si>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</si>
  <si>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</si>
  <si>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</si>
  <si>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</si>
  <si>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</si>
  <si>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</si>
  <si>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</si>
  <si>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</si>
  <si>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</si>
  <si>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</si>
  <si>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</si>
  <si>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</si>
  <si>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</si>
  <si>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</si>
  <si>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</si>
  <si>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</si>
  <si>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</si>
  <si>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</si>
  <si>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</si>
  <si>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</si>
  <si>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</si>
  <si>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</si>
  <si>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</si>
  <si>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</si>
  <si>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</si>
  <si>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</si>
  <si>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</si>
  <si>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</si>
  <si>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</si>
  <si>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</si>
  <si>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</si>
  <si>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</si>
  <si>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</si>
  <si>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</si>
  <si>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</si>
  <si>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</si>
  <si>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</si>
  <si>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</si>
  <si>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</si>
  <si>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</si>
  <si>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</si>
  <si>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</si>
  <si>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</si>
  <si>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</si>
  <si>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</si>
  <si>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</si>
  <si>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</si>
  <si>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</si>
  <si>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</si>
  <si>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</si>
  <si>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</si>
  <si>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</si>
  <si>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</si>
  <si>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</si>
  <si>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</si>
  <si>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</si>
  <si>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</si>
  <si>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</si>
  <si>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</si>
  <si>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</si>
  <si>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</si>
  <si>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</si>
  <si>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</si>
  <si>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</si>
  <si>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</si>
  <si>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</si>
  <si>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</si>
  <si>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</si>
  <si>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</si>
  <si>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</si>
  <si>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</si>
  <si>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</si>
  <si>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</si>
  <si>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</si>
  <si>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</si>
  <si>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</si>
  <si>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</si>
  <si>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</si>
  <si>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</si>
  <si>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</si>
  <si>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</si>
  <si>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</si>
  <si>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</si>
  <si>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</si>
  <si>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</si>
  <si>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</si>
  <si>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</si>
  <si>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</si>
  <si>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</si>
  <si>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</si>
  <si>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</si>
  <si>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</si>
  <si>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</si>
  <si>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</si>
  <si>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</si>
  <si>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</si>
  <si>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</si>
  <si>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</si>
  <si>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</si>
  <si>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</si>
  <si>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</si>
  <si>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</si>
  <si>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</si>
  <si>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</si>
  <si>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</si>
  <si>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</si>
  <si>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</si>
  <si>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</si>
  <si>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</si>
  <si>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</si>
  <si>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</si>
  <si>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</si>
  <si>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</si>
  <si>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</si>
  <si>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</si>
  <si>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</si>
  <si>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</si>
  <si>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</si>
  <si>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</si>
  <si>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</si>
  <si>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</si>
  <si>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</si>
  <si>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</si>
  <si>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</si>
  <si>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</si>
  <si>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</si>
  <si>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</si>
  <si>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</si>
  <si>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</si>
  <si>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</si>
  <si>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</si>
  <si>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</si>
  <si>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</si>
  <si>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</si>
  <si>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</si>
  <si>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</si>
  <si>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</si>
  <si>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</si>
  <si>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</si>
  <si>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</si>
  <si>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</si>
  <si>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</si>
  <si>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</si>
  <si>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</si>
  <si>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</si>
  <si>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</si>
  <si>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</si>
  <si>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</si>
  <si>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</si>
  <si>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</si>
  <si>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</si>
  <si>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</si>
  <si>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</si>
  <si>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</si>
  <si>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</si>
  <si>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</si>
  <si>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</si>
  <si>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</si>
  <si>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</si>
  <si>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</si>
  <si>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</si>
  <si>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</si>
  <si>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</si>
  <si>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</si>
  <si>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</si>
  <si>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</si>
  <si>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</si>
  <si>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</si>
  <si>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</si>
  <si>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</si>
  <si>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</si>
  <si>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</si>
  <si>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</si>
  <si>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</si>
  <si>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</si>
  <si>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</si>
  <si>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</si>
  <si>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</si>
  <si>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</si>
  <si>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</si>
  <si>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</si>
  <si>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</si>
  <si>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</si>
  <si>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</si>
  <si>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</si>
  <si>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</si>
  <si>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</si>
  <si>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</si>
  <si>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</si>
  <si>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</si>
  <si>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</si>
  <si>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</si>
  <si>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</si>
  <si>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</si>
  <si>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</si>
  <si>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</si>
  <si>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</si>
  <si>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</si>
  <si>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</si>
  <si>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</si>
  <si>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</si>
  <si>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</si>
  <si>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</si>
  <si>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</si>
  <si>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</si>
  <si>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</si>
  <si>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</si>
  <si>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</si>
  <si>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</si>
  <si>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</si>
  <si>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</si>
  <si>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</si>
  <si>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</si>
  <si>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</si>
  <si>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</si>
  <si>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</si>
  <si>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</si>
  <si>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</si>
  <si>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</si>
  <si>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</si>
  <si>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</si>
  <si>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</si>
  <si>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</si>
  <si>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</si>
  <si>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</si>
  <si>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</si>
  <si>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</si>
  <si>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</si>
  <si>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</si>
  <si>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</si>
  <si>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</si>
  <si>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</si>
  <si>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</si>
  <si>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</si>
  <si>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</si>
  <si>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</si>
  <si>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</si>
  <si>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</si>
  <si>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</si>
  <si>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</si>
  <si>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</si>
  <si>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</si>
  <si>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</si>
  <si>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</si>
  <si>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</si>
  <si>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</si>
  <si>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</si>
  <si>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</si>
  <si>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</si>
  <si>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</si>
  <si>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</si>
  <si>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</si>
  <si>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</si>
  <si>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</si>
  <si>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</si>
  <si>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</si>
  <si>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</si>
  <si>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</si>
  <si>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</si>
  <si>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</si>
  <si>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</si>
  <si>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</si>
  <si>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</si>
  <si>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</si>
  <si>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</si>
  <si>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</si>
  <si>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</si>
  <si>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</si>
  <si>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</si>
  <si>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</si>
  <si>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</si>
  <si>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</si>
  <si>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</si>
  <si>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</si>
  <si>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</si>
  <si>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</si>
  <si>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</si>
  <si>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</si>
  <si>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</si>
  <si>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</si>
  <si>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</si>
  <si>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</si>
  <si>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</si>
  <si>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</si>
  <si>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</si>
  <si>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</si>
  <si>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</si>
  <si>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</si>
  <si>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</si>
  <si>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</si>
  <si>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</si>
  <si>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</si>
  <si>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</si>
  <si>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</si>
  <si>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</si>
  <si>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</si>
  <si>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</si>
  <si>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</si>
  <si>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</si>
  <si>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</si>
  <si>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</si>
  <si>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</si>
  <si>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</si>
  <si>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</si>
  <si>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</si>
  <si>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</si>
  <si>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</si>
  <si>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</si>
  <si>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</si>
  <si>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</si>
  <si>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</si>
  <si>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</si>
  <si>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</si>
  <si>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</si>
  <si>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</si>
  <si>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</si>
  <si>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</si>
  <si>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</si>
  <si>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</si>
  <si>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</si>
  <si>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</si>
  <si>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</si>
  <si>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</si>
  <si>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</si>
  <si>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</si>
  <si>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</si>
  <si>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</si>
  <si>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</si>
  <si>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</si>
  <si>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</si>
  <si>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</si>
  <si>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</si>
  <si>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</si>
  <si>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</si>
  <si>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</si>
  <si>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</si>
  <si>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</si>
  <si>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</si>
  <si>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</si>
  <si>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</si>
  <si>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</si>
  <si>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</si>
  <si>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</si>
  <si>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</si>
  <si>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</si>
  <si>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</si>
  <si>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</si>
  <si>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</si>
  <si>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</si>
  <si>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</si>
  <si>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</si>
  <si>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</si>
  <si>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</si>
  <si>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</si>
  <si>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</si>
  <si>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</si>
  <si>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</si>
  <si>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</si>
  <si>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</si>
  <si>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</si>
  <si>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</si>
  <si>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</si>
  <si>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</si>
  <si>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</si>
  <si>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</si>
  <si>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</si>
  <si>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</si>
  <si>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</si>
  <si>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</si>
  <si>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</si>
  <si>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</si>
  <si>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</si>
  <si>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</si>
  <si>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</si>
  <si>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</si>
  <si>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</si>
  <si>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</si>
  <si>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</si>
  <si>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</si>
  <si>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</si>
  <si>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</si>
  <si>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</si>
  <si>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</si>
  <si>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</si>
  <si>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</si>
  <si>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</si>
  <si>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</si>
  <si>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</si>
  <si>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</si>
  <si>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</si>
  <si>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</si>
  <si>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</si>
  <si>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</si>
  <si>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</si>
  <si>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</si>
  <si>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</si>
  <si>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</si>
  <si>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</si>
  <si>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</si>
  <si>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</si>
  <si>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</si>
  <si>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</si>
  <si>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</si>
  <si>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</si>
  <si>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</si>
  <si>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</si>
  <si>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</si>
  <si>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</si>
  <si>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</si>
  <si>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</si>
  <si>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</si>
  <si>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</si>
  <si>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</si>
  <si>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</si>
  <si>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</si>
  <si>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</si>
  <si>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</si>
  <si>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</si>
  <si>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</si>
  <si>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</si>
  <si>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</si>
  <si>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</si>
  <si>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</si>
  <si>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</si>
  <si>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</si>
  <si>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</si>
  <si>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</si>
  <si>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</si>
  <si>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</si>
  <si>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</si>
  <si>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</si>
  <si>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</si>
  <si>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</si>
  <si>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</si>
  <si>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</si>
  <si>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</si>
  <si>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</si>
  <si>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</si>
  <si>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</si>
  <si>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</si>
  <si>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</si>
  <si>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</si>
  <si>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</si>
  <si>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</si>
  <si>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</si>
  <si>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</si>
  <si>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</si>
  <si>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</si>
  <si>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</si>
  <si>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</si>
  <si>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</si>
  <si>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</si>
  <si>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</si>
  <si>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</si>
  <si>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</si>
  <si>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</si>
  <si>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</si>
  <si>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</si>
  <si>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</si>
  <si>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</si>
  <si>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</si>
  <si>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</si>
  <si>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</si>
  <si>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</si>
  <si>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</si>
  <si>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</si>
  <si>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</si>
  <si>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</si>
  <si>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</si>
  <si>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</si>
  <si>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</si>
  <si>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</si>
  <si>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</si>
  <si>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</si>
  <si>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</si>
  <si>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</si>
  <si>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</si>
  <si>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</si>
  <si>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</si>
  <si>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</si>
  <si>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</si>
  <si>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</si>
  <si>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</si>
  <si>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</si>
  <si>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</si>
  <si>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</si>
  <si>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</si>
  <si>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</si>
  <si>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</si>
  <si>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</si>
  <si>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</si>
  <si>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</si>
  <si>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</si>
  <si>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</si>
  <si>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</si>
  <si>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</si>
  <si>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</si>
  <si>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</si>
  <si>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</si>
  <si>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</si>
  <si>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</si>
  <si>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</si>
  <si>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</si>
  <si>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</si>
  <si>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</si>
  <si>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</si>
  <si>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</si>
  <si>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</si>
  <si>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</si>
  <si>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</si>
  <si>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</si>
  <si>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</si>
  <si>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</si>
  <si>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</si>
  <si>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</si>
  <si>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</si>
  <si>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</si>
  <si>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</si>
  <si>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</si>
  <si>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</si>
  <si>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</si>
  <si>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</si>
  <si>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</si>
  <si>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</si>
  <si>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</si>
  <si>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</si>
  <si>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</si>
  <si>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</si>
  <si>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</si>
  <si>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</si>
  <si>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</si>
  <si>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</si>
  <si>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</si>
  <si>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</si>
  <si>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</si>
  <si>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</si>
  <si>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</si>
  <si>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</si>
  <si>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</si>
  <si>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</si>
  <si>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</si>
  <si>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</si>
  <si>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</si>
  <si>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</si>
  <si>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</si>
  <si>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</si>
  <si>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</si>
  <si>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</si>
  <si>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</si>
  <si>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</si>
  <si>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</si>
  <si>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</si>
  <si>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</si>
  <si>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</si>
  <si>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</si>
  <si>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</si>
  <si>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</si>
  <si>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</si>
  <si>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</si>
  <si>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</si>
  <si>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</si>
  <si>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</si>
  <si>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</si>
  <si>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</si>
  <si>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</si>
  <si>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</si>
  <si>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</si>
  <si>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</si>
  <si>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</si>
  <si>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</si>
  <si>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</si>
  <si>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</si>
  <si>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</si>
  <si>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</si>
  <si>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</si>
  <si>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</si>
  <si>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</si>
  <si>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</si>
  <si>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</si>
  <si>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</si>
  <si>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</si>
  <si>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</si>
  <si>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</si>
  <si>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</si>
  <si>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</si>
  <si>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</si>
  <si>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</si>
  <si>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</si>
  <si>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</si>
  <si>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</si>
  <si>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</si>
  <si>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</si>
  <si>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</si>
  <si>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</si>
  <si>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</si>
  <si>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</si>
  <si>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</si>
  <si>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</si>
  <si>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</si>
  <si>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</si>
  <si>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</si>
  <si>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</si>
  <si>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</si>
  <si>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</si>
  <si>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</si>
  <si>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</si>
  <si>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</si>
  <si>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</si>
  <si>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</si>
  <si>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</si>
  <si>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</si>
  <si>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</si>
  <si>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</si>
  <si>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</si>
  <si>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</si>
  <si>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</si>
  <si>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</si>
  <si>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</si>
  <si>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</si>
  <si>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</si>
  <si>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</si>
  <si>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</si>
  <si>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</si>
  <si>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</si>
  <si>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</si>
  <si>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</si>
  <si>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</si>
  <si>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</si>
  <si>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</si>
  <si>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</si>
  <si>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</si>
  <si>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</si>
  <si>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</si>
  <si>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</si>
  <si>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</si>
  <si>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</si>
  <si>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</si>
  <si>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</si>
  <si>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</si>
  <si>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</si>
  <si>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</si>
  <si>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</si>
  <si>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</si>
  <si>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</si>
  <si>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</si>
  <si>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</si>
  <si>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</si>
  <si>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</si>
  <si>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</si>
  <si>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</si>
  <si>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</si>
  <si>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</si>
  <si>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</si>
  <si>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</si>
  <si>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</si>
  <si>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</si>
  <si>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</si>
  <si>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</si>
  <si>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</si>
  <si>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</si>
  <si>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</si>
  <si>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</si>
  <si>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</si>
  <si>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</si>
  <si>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</si>
  <si>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</si>
  <si>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</si>
  <si>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</si>
  <si>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</si>
  <si>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</si>
  <si>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</si>
  <si>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</si>
  <si>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</si>
  <si>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</si>
  <si>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</si>
  <si>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</si>
  <si>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</si>
  <si>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</si>
  <si>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</si>
  <si>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</si>
  <si>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</si>
  <si>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</si>
  <si>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</si>
  <si>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</si>
  <si>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</si>
  <si>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</si>
  <si>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</si>
  <si>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</si>
  <si>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</si>
  <si>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</si>
  <si>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</si>
  <si>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</si>
  <si>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</si>
  <si>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</si>
  <si>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</si>
  <si>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</si>
  <si>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</si>
  <si>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</si>
  <si>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</si>
  <si>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</si>
  <si>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</si>
  <si>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</si>
  <si>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</si>
  <si>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</si>
  <si>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</si>
  <si>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</si>
  <si>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</si>
  <si>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</si>
  <si>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</si>
  <si>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</si>
  <si>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</si>
  <si>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</si>
  <si>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</si>
  <si>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</si>
  <si>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</si>
  <si>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</si>
  <si>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</si>
  <si>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</si>
  <si>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</si>
  <si>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</si>
  <si>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</si>
  <si>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</si>
  <si>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</si>
  <si>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</si>
  <si>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</si>
  <si>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</si>
  <si>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</si>
  <si>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</si>
  <si>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</si>
  <si>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</si>
  <si>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</si>
  <si>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</si>
  <si>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</si>
  <si>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</si>
  <si>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</si>
  <si>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</si>
  <si>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</si>
  <si>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</si>
  <si>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</si>
  <si>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</si>
  <si>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</si>
  <si>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</si>
  <si>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</si>
  <si>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</si>
  <si>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</si>
  <si>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</si>
  <si>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</si>
  <si>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</si>
  <si>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</si>
  <si>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</si>
  <si>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</si>
  <si>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</si>
  <si>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</si>
  <si>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</si>
  <si>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</si>
  <si>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</si>
  <si>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</si>
  <si>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</si>
  <si>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</si>
  <si>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</si>
  <si>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</si>
  <si>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</si>
  <si>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</si>
  <si>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</si>
  <si>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</si>
  <si>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</si>
  <si>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</si>
  <si>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</si>
  <si>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</si>
  <si>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</si>
  <si>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</si>
  <si>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</si>
  <si>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</si>
  <si>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</si>
  <si>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</si>
  <si>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</si>
  <si>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</si>
  <si>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</si>
  <si>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</si>
  <si>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</si>
  <si>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</si>
  <si>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</si>
  <si>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</si>
  <si>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</si>
  <si>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</si>
  <si>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</si>
  <si>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</si>
  <si>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</si>
  <si>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</si>
  <si>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</si>
  <si>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</si>
  <si>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</si>
  <si>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</si>
  <si>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</si>
  <si>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</si>
  <si>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</si>
  <si>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</si>
  <si>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</si>
  <si>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</si>
  <si>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</si>
  <si>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</si>
  <si>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</si>
  <si>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</si>
  <si>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</si>
  <si>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</si>
  <si>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</si>
  <si>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</si>
  <si>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</si>
  <si>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</si>
  <si>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</si>
  <si>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</si>
  <si>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</si>
  <si>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</si>
  <si>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</si>
  <si>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</si>
  <si>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</si>
  <si>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</si>
  <si>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</si>
  <si>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</si>
  <si>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</si>
  <si>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</si>
  <si>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</si>
  <si>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</si>
  <si>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</si>
  <si>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</si>
  <si>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</si>
  <si>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</si>
  <si>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</si>
  <si>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</si>
  <si>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</si>
  <si>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</si>
  <si>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</si>
  <si>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</si>
  <si>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</si>
  <si>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</si>
  <si>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</si>
  <si>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</si>
  <si>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</si>
  <si>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</si>
  <si>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</si>
  <si>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</si>
  <si>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</si>
  <si>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</si>
  <si>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</si>
  <si>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</si>
  <si>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</si>
  <si>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</si>
  <si>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</si>
  <si>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</si>
  <si>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</si>
  <si>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</si>
  <si>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</si>
  <si>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</si>
  <si>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</si>
  <si>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</si>
  <si>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</si>
  <si>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</si>
  <si>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</si>
  <si>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</si>
  <si>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</si>
  <si>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</si>
  <si>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</si>
  <si>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</si>
  <si>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</si>
  <si>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</si>
  <si>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</si>
  <si>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</si>
  <si>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</si>
  <si>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</si>
  <si>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</si>
  <si>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</si>
  <si>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</si>
  <si>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</si>
  <si>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</si>
  <si>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</si>
  <si>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</si>
  <si>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</si>
  <si>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</si>
  <si>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</si>
  <si>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</si>
  <si>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</si>
  <si>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</si>
  <si>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</si>
  <si>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</si>
  <si>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</si>
  <si>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</si>
  <si>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</si>
  <si>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</si>
  <si>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</si>
  <si>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</si>
  <si>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</si>
  <si>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</si>
  <si>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</si>
  <si>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</si>
  <si>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</si>
  <si>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</si>
  <si>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</si>
  <si>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</si>
  <si>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</si>
  <si>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</si>
  <si>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</si>
  <si>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</si>
  <si>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</si>
  <si>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</si>
  <si>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</si>
  <si>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</si>
  <si>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</si>
  <si>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</si>
  <si>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</si>
  <si>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</si>
  <si>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</si>
  <si>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</si>
  <si>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</si>
  <si>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</si>
  <si>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</si>
  <si>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</si>
  <si>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</si>
  <si>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</si>
  <si>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</si>
  <si>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</si>
  <si>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</si>
  <si>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</si>
  <si>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</si>
  <si>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</si>
  <si>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</si>
  <si>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</si>
  <si>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</si>
  <si>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</si>
  <si>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</si>
  <si>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</si>
  <si>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</si>
  <si>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</si>
  <si>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</si>
  <si>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</si>
  <si>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</si>
  <si>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</si>
  <si>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</si>
  <si>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</si>
  <si>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</si>
  <si>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</si>
  <si>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</si>
  <si>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</si>
  <si>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</si>
  <si>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</si>
  <si>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</si>
  <si>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</si>
  <si>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</si>
  <si>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</si>
  <si>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</si>
  <si>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</si>
  <si>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</si>
  <si>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</si>
  <si>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</si>
  <si>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</si>
  <si>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</si>
  <si>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</si>
  <si>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</si>
  <si>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</si>
  <si>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</si>
  <si>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</si>
  <si>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</si>
  <si>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</si>
  <si>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</si>
  <si>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</si>
  <si>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</si>
  <si>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</si>
  <si>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</si>
  <si>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</si>
  <si>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</si>
  <si>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</si>
  <si>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</si>
  <si>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</si>
  <si>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</si>
  <si>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</si>
  <si>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</si>
  <si>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</si>
  <si>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</si>
  <si>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</si>
  <si>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</si>
  <si>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</si>
  <si>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</si>
  <si>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</si>
  <si>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</si>
  <si>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</si>
  <si>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</si>
  <si>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</si>
  <si>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</si>
  <si>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</si>
  <si>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</si>
  <si>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</si>
  <si>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</si>
  <si>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</si>
  <si>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</si>
  <si>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</si>
  <si>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</si>
  <si>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</si>
  <si>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</si>
  <si>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</si>
  <si>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</si>
  <si>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</si>
  <si>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</si>
  <si>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</si>
  <si>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</si>
  <si>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</si>
  <si>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</si>
  <si>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</si>
  <si>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</si>
  <si>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</si>
  <si>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</si>
  <si>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</si>
  <si>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</si>
  <si>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</si>
  <si>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</si>
  <si>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</si>
  <si>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</si>
  <si>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</si>
  <si>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</si>
  <si>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</si>
  <si>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</si>
  <si>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</si>
  <si>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</si>
  <si>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</si>
  <si>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</si>
  <si>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</si>
  <si>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</si>
  <si>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</si>
  <si>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</si>
  <si>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</si>
  <si>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</si>
  <si>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</si>
  <si>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</si>
  <si>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</si>
  <si>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</si>
  <si>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</si>
  <si>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</si>
  <si>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</si>
  <si>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</si>
  <si>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</si>
  <si>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</si>
  <si>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</si>
  <si>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</si>
  <si>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</si>
  <si>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</si>
  <si>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</si>
  <si>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</si>
  <si>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</si>
  <si>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</si>
  <si>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</si>
  <si>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</si>
  <si>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</si>
  <si>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</si>
  <si>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</si>
  <si>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</si>
  <si>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</si>
  <si>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</si>
  <si>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</si>
  <si>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</si>
  <si>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</si>
  <si>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</si>
  <si>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</si>
  <si>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</si>
  <si>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</si>
  <si>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</si>
  <si>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</si>
  <si>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</si>
  <si>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</si>
  <si>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</si>
  <si>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</si>
  <si>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</si>
  <si>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</si>
  <si>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</si>
  <si>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</si>
  <si>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</si>
  <si>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</si>
  <si>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</si>
  <si>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</si>
  <si>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</si>
  <si>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</si>
  <si>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</si>
  <si>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</si>
  <si>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</si>
  <si>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</si>
  <si>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</si>
  <si>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</si>
  <si>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</si>
  <si>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</si>
  <si>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</si>
  <si>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</si>
  <si>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</si>
  <si>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</si>
  <si>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</si>
  <si>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</si>
  <si>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</si>
  <si>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</si>
  <si>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</si>
  <si>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</si>
  <si>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</si>
  <si>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</si>
  <si>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</si>
  <si>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</si>
  <si>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</si>
  <si>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</si>
  <si>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</si>
  <si>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</si>
  <si>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</si>
  <si>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</si>
  <si>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</si>
  <si>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</si>
  <si>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</si>
  <si>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</si>
  <si>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</si>
  <si>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</si>
  <si>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</si>
  <si>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</si>
  <si>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</si>
  <si>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</si>
  <si>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</si>
  <si>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</si>
  <si>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</si>
  <si>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</si>
  <si>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</si>
  <si>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</si>
  <si>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</si>
  <si>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</si>
  <si>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</si>
  <si>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</si>
  <si>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</si>
  <si>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</si>
  <si>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</si>
  <si>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</si>
  <si>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</si>
  <si>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</si>
  <si>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</si>
  <si>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</si>
  <si>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</si>
  <si>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</si>
  <si>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</si>
  <si>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</si>
  <si>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</si>
  <si>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</si>
  <si>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</si>
  <si>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</si>
  <si>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</si>
  <si>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</si>
  <si>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</si>
  <si>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</si>
  <si>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</si>
  <si>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</si>
  <si>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</si>
  <si>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</si>
  <si>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</si>
  <si>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</si>
  <si>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</si>
  <si>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</si>
  <si>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</si>
  <si>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</si>
  <si>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</si>
  <si>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</si>
  <si>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</si>
  <si>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</si>
  <si>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</si>
  <si>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</si>
  <si>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</si>
  <si>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</si>
  <si>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</si>
  <si>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</si>
  <si>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</si>
  <si>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</si>
  <si>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</si>
  <si>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</si>
  <si>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</si>
  <si>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</si>
  <si>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</si>
  <si>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</si>
  <si>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</si>
  <si>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</si>
  <si>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</si>
  <si>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</si>
  <si>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</si>
  <si>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</si>
  <si>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</si>
  <si>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</si>
  <si>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</si>
  <si>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</si>
  <si>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</si>
  <si>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</si>
  <si>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</si>
  <si>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</si>
  <si>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</si>
  <si>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</si>
  <si>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</si>
  <si>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</si>
  <si>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</si>
  <si>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</si>
  <si>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</si>
  <si>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</si>
  <si>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</si>
  <si>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</si>
  <si>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</si>
  <si>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</si>
  <si>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</si>
  <si>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</si>
  <si>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</si>
  <si>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</si>
  <si>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</si>
  <si>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</si>
  <si>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</si>
  <si>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</si>
  <si>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</si>
  <si>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</si>
  <si>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</si>
  <si>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</si>
  <si>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</si>
  <si>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</si>
  <si>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</si>
  <si>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</si>
  <si>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</si>
  <si>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</si>
  <si>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</si>
  <si>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</si>
  <si>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</si>
  <si>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</si>
  <si>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</si>
  <si>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</si>
  <si>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</si>
  <si>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</si>
  <si>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</si>
  <si>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</si>
  <si>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</si>
  <si>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</si>
  <si>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</si>
  <si>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</si>
  <si>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</si>
  <si>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</si>
  <si>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</si>
  <si>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</si>
  <si>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</si>
  <si>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</si>
  <si>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</si>
  <si>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</si>
  <si>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</si>
  <si>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</si>
  <si>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</si>
  <si>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</si>
  <si>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</si>
  <si>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</si>
  <si>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</si>
  <si>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</si>
  <si>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</si>
  <si>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</si>
  <si>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</si>
  <si>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</si>
  <si>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</si>
  <si>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</si>
  <si>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</si>
  <si>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</si>
  <si>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</si>
  <si>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</si>
  <si>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</si>
  <si>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</si>
  <si>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</si>
  <si>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</si>
  <si>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</si>
  <si>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</si>
  <si>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</si>
  <si>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</si>
  <si>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</si>
  <si>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</si>
  <si>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</si>
  <si>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</si>
  <si>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</si>
  <si>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</si>
  <si>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</si>
  <si>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</si>
  <si>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</si>
  <si>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</si>
  <si>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</si>
  <si>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</si>
  <si>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</si>
  <si>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</si>
  <si>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</si>
  <si>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</si>
  <si>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</si>
  <si>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</si>
  <si>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</si>
  <si>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</si>
  <si>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</si>
  <si>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</si>
  <si>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</si>
  <si>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</si>
  <si>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</si>
  <si>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</si>
  <si>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</si>
  <si>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</si>
  <si>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</si>
  <si>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</si>
  <si>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</si>
  <si>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</si>
  <si>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</si>
  <si>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</si>
  <si>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</si>
  <si>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</si>
  <si>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</si>
  <si>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</si>
  <si>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</si>
  <si>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</si>
  <si>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</si>
  <si>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</si>
  <si>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</si>
  <si>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</si>
  <si>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</si>
  <si>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</si>
  <si>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</si>
  <si>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</si>
  <si>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</si>
  <si>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</si>
  <si>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</si>
  <si>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</si>
  <si>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</si>
  <si>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</si>
  <si>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</si>
  <si>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</si>
  <si>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</si>
  <si>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</si>
  <si>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</si>
  <si>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</si>
  <si>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</si>
  <si>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</si>
  <si>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</si>
  <si>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</si>
  <si>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</si>
  <si>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</si>
  <si>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</si>
  <si>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</si>
  <si>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</si>
  <si>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</si>
  <si>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</si>
  <si>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</si>
  <si>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</si>
  <si>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</si>
  <si>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</si>
  <si>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</si>
  <si>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</si>
  <si>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</si>
  <si>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</si>
  <si>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</si>
  <si>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</si>
  <si>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</si>
  <si>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</si>
  <si>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</si>
  <si>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</si>
  <si>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</si>
  <si>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</si>
  <si>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</si>
  <si>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</si>
  <si>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</si>
  <si>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</si>
  <si>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</si>
  <si>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</si>
  <si>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</si>
  <si>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</si>
  <si>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</si>
  <si>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</si>
  <si>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</si>
  <si>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</si>
  <si>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</si>
  <si>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</si>
  <si>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</si>
  <si>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</si>
  <si>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</si>
  <si>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</si>
  <si>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</si>
  <si>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</si>
  <si>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</si>
  <si>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</si>
  <si>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</si>
  <si>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</si>
  <si>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</si>
  <si>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</si>
  <si>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</si>
  <si>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</si>
  <si>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</si>
  <si>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</si>
  <si>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</si>
  <si>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</si>
  <si>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</si>
  <si>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</si>
  <si>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</si>
  <si>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</si>
  <si>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</si>
  <si>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</si>
  <si>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</si>
  <si>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</si>
  <si>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</si>
  <si>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</si>
  <si>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</si>
  <si>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</si>
  <si>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</si>
  <si>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</si>
  <si>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</si>
  <si>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</si>
  <si>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</si>
  <si>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</si>
  <si>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</si>
  <si>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</si>
  <si>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</si>
  <si>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</si>
  <si>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</si>
  <si>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</si>
  <si>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</si>
  <si>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</si>
  <si>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</si>
  <si>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</si>
  <si>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</si>
  <si>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</si>
  <si>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</si>
  <si>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</si>
  <si>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</si>
  <si>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</si>
  <si>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</si>
  <si>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</si>
  <si>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</si>
  <si>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</si>
  <si>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</si>
  <si>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</si>
  <si>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</si>
  <si>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</si>
  <si>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</si>
  <si>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</si>
  <si>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</si>
  <si>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</si>
  <si>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</si>
  <si>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</si>
  <si>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</si>
  <si>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</si>
  <si>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</si>
  <si>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</si>
  <si>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</si>
  <si>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</si>
  <si>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</si>
  <si>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</si>
  <si>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</si>
  <si>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</si>
  <si>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</si>
  <si>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</si>
  <si>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</si>
  <si>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</si>
  <si>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</si>
  <si>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</si>
  <si>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</si>
  <si>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</si>
  <si>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</si>
  <si>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</si>
  <si>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</si>
  <si>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</si>
  <si>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</si>
  <si>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</si>
  <si>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</si>
  <si>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</si>
  <si>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</si>
  <si>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</si>
  <si>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</si>
  <si>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</si>
  <si>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</si>
  <si>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</si>
  <si>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</si>
  <si>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</si>
  <si>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</si>
  <si>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</si>
  <si>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</si>
  <si>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</si>
  <si>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</si>
  <si>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</si>
  <si>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</si>
  <si>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</si>
  <si>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</si>
  <si>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</si>
  <si>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</si>
  <si>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</si>
  <si>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</si>
  <si>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</si>
  <si>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</si>
  <si>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</si>
  <si>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</si>
  <si>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</si>
  <si>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</si>
  <si>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</si>
  <si>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</si>
  <si>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</si>
  <si>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</si>
  <si>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</si>
  <si>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</si>
  <si>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</si>
  <si>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</si>
  <si>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</si>
  <si>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</si>
  <si>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</si>
  <si>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</si>
  <si>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</si>
  <si>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</si>
  <si>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</si>
  <si>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</si>
  <si>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</si>
  <si>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</si>
  <si>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</si>
  <si>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</si>
  <si>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</si>
  <si>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</si>
  <si>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</si>
  <si>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</si>
  <si>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</si>
  <si>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</si>
  <si>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</si>
  <si>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</si>
  <si>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</si>
  <si>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</si>
  <si>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</si>
  <si>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</si>
  <si>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</si>
  <si>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</si>
  <si>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</si>
  <si>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</si>
  <si>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</si>
  <si>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</si>
  <si>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</si>
  <si>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</si>
  <si>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</si>
  <si>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</si>
  <si>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</si>
  <si>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</si>
  <si>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</si>
  <si>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</si>
  <si>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</si>
  <si>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</si>
  <si>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</si>
  <si>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</si>
  <si>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</si>
  <si>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</si>
  <si>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</si>
  <si>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</si>
  <si>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</si>
  <si>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</si>
  <si>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</si>
  <si>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</si>
  <si>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</si>
  <si>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</si>
  <si>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</si>
  <si>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</si>
  <si>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</si>
  <si>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</si>
  <si>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</si>
  <si>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</si>
  <si>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</si>
  <si>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</si>
  <si>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</si>
  <si>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</si>
  <si>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</si>
  <si>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</si>
  <si>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</si>
  <si>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</si>
  <si>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</si>
  <si>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</si>
  <si>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</si>
  <si>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</si>
  <si>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</si>
  <si>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</si>
  <si>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</si>
  <si>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</si>
  <si>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</si>
  <si>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</si>
  <si>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</si>
  <si>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</si>
  <si>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</si>
  <si>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</si>
  <si>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</si>
  <si>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</si>
  <si>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</si>
  <si>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</si>
  <si>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</si>
  <si>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</si>
  <si>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</si>
  <si>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</si>
  <si>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</si>
  <si>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</si>
  <si>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</si>
  <si>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</si>
  <si>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</si>
  <si>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</si>
  <si>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</si>
  <si>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</si>
  <si>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</si>
  <si>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</si>
  <si>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</si>
  <si>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</si>
  <si>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</si>
  <si>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</si>
  <si>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</si>
  <si>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</si>
  <si>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</si>
  <si>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</si>
  <si>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</si>
  <si>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</si>
  <si>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</si>
  <si>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</si>
  <si>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</si>
  <si>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</si>
  <si>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</si>
  <si>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</si>
  <si>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</si>
  <si>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</si>
  <si>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</si>
  <si>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</si>
  <si>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</si>
  <si>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</si>
  <si>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</si>
  <si>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</si>
  <si>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</si>
  <si>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</si>
  <si>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</si>
  <si>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</si>
  <si>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</si>
  <si>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</si>
  <si>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</si>
  <si>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</si>
  <si>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</si>
  <si>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</si>
  <si>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</si>
  <si>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</si>
  <si>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</si>
  <si>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</si>
  <si>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</si>
  <si>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</si>
  <si>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</si>
  <si>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</si>
  <si>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</si>
  <si>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</si>
  <si>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</si>
  <si>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</si>
  <si>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</si>
  <si>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</si>
  <si>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</si>
  <si>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</si>
  <si>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</si>
  <si>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</si>
  <si>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</si>
  <si>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</si>
  <si>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</si>
  <si>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</si>
  <si>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</si>
  <si>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</si>
  <si>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</si>
  <si>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</si>
  <si>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</si>
  <si>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</si>
  <si>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</si>
  <si>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</si>
  <si>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</si>
  <si>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</si>
  <si>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</si>
  <si>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</si>
  <si>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</si>
  <si>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</si>
  <si>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</si>
  <si>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</si>
  <si>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</si>
  <si>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</si>
  <si>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</si>
  <si>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</si>
  <si>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</si>
  <si>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</si>
  <si>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</si>
  <si>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</si>
  <si>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</si>
  <si>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</si>
  <si>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</si>
  <si>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</si>
  <si>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</si>
  <si>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</si>
  <si>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</si>
  <si>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</si>
  <si>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</si>
  <si>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</si>
  <si>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</si>
  <si>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</si>
  <si>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</si>
  <si>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</si>
  <si>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</si>
  <si>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</si>
  <si>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</si>
  <si>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</si>
  <si>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</si>
  <si>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</si>
  <si>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</si>
  <si>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</si>
  <si>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</si>
  <si>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</si>
  <si>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</si>
  <si>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</si>
  <si>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</si>
  <si>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</si>
  <si>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</si>
  <si>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</si>
  <si>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</si>
  <si>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</si>
  <si>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</si>
  <si>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</si>
  <si>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</si>
  <si>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</si>
  <si>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</si>
  <si>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</si>
  <si>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</si>
  <si>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</si>
  <si>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</si>
  <si>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</si>
  <si>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</si>
  <si>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</si>
  <si>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</si>
  <si>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</si>
  <si>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</si>
  <si>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</si>
  <si>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</si>
  <si>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</si>
  <si>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</si>
  <si>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</si>
  <si>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</si>
  <si>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</si>
  <si>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</si>
  <si>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</si>
  <si>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</si>
  <si>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</si>
  <si>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</si>
  <si>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</si>
  <si>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</si>
  <si>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</si>
  <si>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</si>
  <si>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</si>
  <si>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</si>
  <si>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</si>
  <si>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</si>
  <si>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</si>
  <si>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</si>
  <si>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</si>
  <si>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</si>
  <si>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</si>
  <si>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</si>
  <si>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</si>
  <si>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</si>
  <si>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</si>
  <si>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</si>
  <si>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</si>
  <si>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</si>
  <si>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</si>
  <si>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</si>
  <si>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</si>
  <si>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</si>
  <si>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</si>
  <si>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</si>
  <si>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</si>
  <si>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</si>
  <si>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</si>
  <si>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</si>
  <si>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</si>
  <si>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</si>
  <si>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</si>
  <si>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</si>
  <si>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</si>
  <si>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</si>
  <si>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</si>
  <si>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</si>
  <si>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</si>
  <si>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</si>
  <si>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</si>
  <si>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</si>
  <si>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</si>
  <si>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</si>
  <si>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</si>
  <si>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</si>
  <si>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</si>
  <si>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</si>
  <si>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</si>
  <si>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</si>
  <si>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</si>
  <si>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</si>
  <si>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</si>
  <si>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</si>
  <si>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</si>
  <si>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</si>
  <si>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</si>
  <si>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</si>
  <si>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</si>
  <si>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</si>
  <si>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</si>
  <si>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</si>
  <si>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</si>
  <si>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</si>
  <si>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</si>
  <si>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</si>
  <si>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</si>
  <si>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</si>
  <si>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</si>
  <si>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</si>
  <si>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</si>
  <si>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</si>
  <si>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</si>
  <si>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</si>
  <si>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</si>
  <si>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</si>
  <si>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</si>
  <si>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</si>
  <si>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</si>
  <si>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</si>
  <si>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</si>
  <si>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</si>
  <si>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</si>
  <si>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</si>
  <si>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</si>
  <si>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</si>
  <si>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</si>
  <si>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</si>
  <si>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</si>
  <si>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</si>
  <si>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</si>
  <si>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</si>
  <si>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</si>
  <si>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</si>
  <si>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</si>
  <si>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</si>
  <si>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</si>
  <si>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</si>
  <si>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</si>
  <si>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</si>
  <si>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</si>
  <si>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</si>
  <si>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</si>
  <si>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</si>
  <si>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</si>
  <si>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</si>
  <si>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</si>
  <si>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</si>
  <si>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</si>
  <si>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</si>
  <si>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</si>
  <si>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</si>
  <si>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</si>
  <si>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</si>
  <si>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</si>
  <si>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</si>
  <si>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</si>
  <si>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</si>
  <si>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</si>
  <si>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</si>
  <si>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</si>
  <si>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</si>
  <si>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</si>
  <si>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</si>
  <si>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</si>
  <si>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</si>
  <si>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</si>
  <si>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</si>
  <si>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</si>
  <si>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</si>
  <si>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</si>
  <si>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</si>
  <si>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</si>
  <si>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</si>
  <si>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</si>
  <si>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</si>
  <si>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</si>
  <si>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</si>
  <si>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</si>
  <si>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</si>
  <si>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</si>
  <si>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</si>
  <si>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</si>
  <si>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</si>
  <si>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</si>
  <si>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</si>
  <si>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</si>
  <si>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</si>
  <si>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</si>
  <si>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</si>
  <si>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</si>
  <si>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</si>
  <si>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</si>
  <si>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</si>
  <si>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</si>
  <si>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</si>
  <si>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</si>
  <si>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</si>
  <si>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</si>
  <si>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</si>
  <si>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</si>
  <si>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</si>
  <si>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</si>
  <si>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</si>
  <si>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</si>
  <si>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</si>
  <si>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</si>
  <si>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</si>
  <si>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</si>
  <si>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</si>
  <si>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</si>
  <si>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</si>
  <si>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</si>
  <si>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</si>
  <si>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</si>
  <si>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</si>
  <si>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</si>
  <si>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</si>
  <si>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</si>
  <si>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</si>
  <si>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</si>
  <si>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</si>
  <si>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</si>
  <si>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</si>
  <si>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</si>
  <si>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</si>
  <si>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</si>
  <si>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</si>
  <si>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</si>
  <si>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</si>
  <si>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</si>
  <si>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</si>
  <si>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</si>
  <si>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</si>
  <si>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</si>
  <si>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</si>
  <si>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</si>
  <si>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</si>
  <si>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</si>
  <si>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</si>
  <si>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</si>
  <si>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</si>
  <si>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</si>
  <si>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</si>
  <si>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</si>
  <si>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</si>
  <si>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</si>
  <si>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</si>
  <si>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</si>
  <si>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</si>
  <si>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</si>
  <si>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</si>
  <si>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</si>
  <si>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</si>
  <si>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</si>
  <si>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</si>
  <si>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</si>
  <si>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</si>
  <si>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</si>
  <si>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</si>
  <si>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</si>
  <si>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</si>
  <si>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</si>
  <si>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</si>
  <si>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</si>
  <si>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</si>
  <si>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</si>
  <si>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</si>
  <si>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</si>
  <si>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</si>
  <si>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</si>
  <si>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</si>
  <si>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</si>
  <si>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</si>
  <si>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</si>
  <si>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</si>
  <si>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</si>
  <si>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</si>
  <si>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</si>
  <si>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</si>
  <si>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</si>
  <si>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</si>
  <si>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</si>
  <si>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</si>
  <si>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</si>
  <si>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</si>
  <si>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</si>
  <si>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</si>
  <si>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</si>
  <si>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</si>
  <si>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</si>
  <si>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</si>
  <si>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</si>
  <si>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</si>
  <si>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</si>
  <si>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</si>
  <si>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</si>
  <si>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</si>
  <si>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</si>
  <si>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</si>
  <si>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</si>
  <si>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</si>
  <si>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</si>
  <si>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</si>
  <si>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</si>
  <si>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</si>
  <si>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</si>
  <si>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</si>
  <si>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</si>
  <si>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</si>
  <si>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</si>
  <si>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</si>
  <si>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</si>
  <si>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</si>
  <si>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</si>
  <si>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</si>
  <si>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</si>
  <si>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</si>
  <si>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</si>
  <si>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</si>
  <si>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</si>
  <si>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</si>
  <si>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</si>
  <si>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</si>
  <si>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</si>
  <si>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</si>
  <si>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</si>
  <si>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</si>
  <si>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</si>
  <si>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</si>
  <si>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</si>
  <si>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</si>
  <si>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</si>
  <si>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</si>
  <si>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</si>
  <si>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</si>
  <si>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</si>
  <si>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</si>
  <si>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</si>
  <si>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</si>
  <si>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</si>
  <si>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</si>
  <si>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</si>
  <si>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</si>
  <si>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</si>
  <si>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</si>
  <si>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</si>
  <si>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</si>
  <si>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</si>
  <si>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</si>
  <si>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</si>
  <si>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</si>
  <si>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</si>
  <si>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</si>
  <si>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</si>
  <si>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</si>
  <si>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</si>
  <si>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</si>
  <si>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</si>
  <si>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</si>
  <si>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</si>
  <si>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</si>
  <si>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</si>
  <si>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</si>
  <si>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</si>
  <si>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</si>
  <si>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</si>
  <si>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</si>
  <si>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</si>
  <si>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</si>
  <si>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</si>
  <si>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</si>
  <si>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</si>
  <si>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</si>
  <si>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</si>
  <si>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</si>
  <si>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</si>
  <si>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</si>
  <si>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</si>
  <si>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</si>
  <si>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</si>
  <si>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</si>
  <si>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</si>
  <si>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</si>
  <si>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</si>
  <si>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</si>
  <si>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</si>
  <si>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</si>
  <si>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</si>
  <si>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</si>
  <si>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</si>
  <si>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</si>
  <si>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</si>
  <si>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</si>
  <si>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</si>
  <si>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</si>
  <si>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</si>
  <si>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</si>
  <si>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</si>
  <si>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</si>
  <si>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</si>
  <si>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</si>
  <si>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</si>
  <si>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</si>
  <si>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</si>
  <si>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</si>
  <si>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</si>
  <si>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</si>
  <si>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</si>
  <si>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</si>
  <si>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</si>
  <si>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</si>
  <si>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</si>
  <si>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</si>
  <si>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</si>
  <si>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</si>
  <si>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</si>
  <si>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</si>
  <si>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</si>
  <si>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</si>
  <si>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</si>
  <si>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</si>
  <si>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</si>
  <si>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</si>
  <si>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</si>
  <si>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</si>
  <si>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</si>
  <si>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</si>
  <si>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</si>
  <si>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</si>
  <si>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</si>
  <si>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</si>
  <si>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</si>
  <si>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</si>
  <si>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</si>
  <si>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</si>
  <si>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</si>
  <si>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</si>
  <si>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</si>
  <si>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</si>
  <si>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</si>
  <si>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</si>
  <si>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</si>
  <si>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</si>
  <si>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</si>
  <si>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</si>
  <si>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</si>
  <si>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</si>
  <si>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</si>
  <si>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</si>
  <si>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</si>
  <si>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</si>
  <si>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</si>
  <si>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</si>
  <si>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</si>
  <si>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</si>
  <si>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</si>
  <si>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</si>
  <si>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</si>
  <si>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</si>
  <si>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</si>
  <si>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</si>
  <si>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</si>
  <si>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</si>
  <si>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</si>
  <si>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</si>
  <si>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</si>
  <si>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</si>
  <si>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</si>
  <si>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</si>
  <si>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</si>
  <si>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</si>
  <si>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</si>
  <si>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</si>
  <si>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</si>
  <si>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</si>
  <si>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</si>
  <si>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</si>
  <si>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</si>
  <si>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</si>
  <si>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</si>
  <si>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</si>
  <si>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</si>
  <si>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</si>
  <si>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</si>
  <si>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</si>
  <si>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</si>
  <si>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</si>
  <si>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</si>
  <si>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</si>
  <si>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</si>
  <si>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</si>
  <si>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</si>
  <si>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</si>
  <si>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</si>
  <si>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</si>
  <si>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</si>
  <si>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</si>
  <si>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</si>
  <si>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</si>
  <si>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</si>
  <si>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</si>
  <si>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</si>
  <si>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</si>
  <si>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</si>
  <si>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</si>
  <si>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</si>
  <si>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</si>
  <si>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</si>
  <si>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</si>
  <si>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</si>
  <si>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</si>
  <si>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</si>
  <si>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</si>
  <si>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</si>
  <si>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</si>
  <si>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</si>
  <si>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</si>
  <si>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</si>
  <si>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</si>
  <si>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</si>
  <si>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</si>
  <si>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</si>
  <si>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</si>
  <si>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</si>
  <si>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</si>
  <si>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</si>
  <si>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</si>
  <si>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</si>
  <si>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</si>
  <si>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</si>
  <si>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</si>
  <si>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</si>
  <si>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</si>
  <si>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</si>
  <si>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</si>
  <si>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</si>
  <si>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</si>
  <si>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</si>
  <si>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</si>
  <si>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</si>
  <si>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</si>
  <si>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</si>
  <si>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</si>
  <si>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</si>
  <si>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</si>
  <si>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</si>
  <si>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</si>
  <si>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</si>
  <si>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</si>
  <si>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</si>
  <si>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</si>
  <si>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</si>
  <si>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</si>
  <si>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</si>
  <si>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</si>
  <si>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</si>
  <si>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</si>
  <si>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</si>
  <si>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</si>
  <si>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</si>
  <si>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</si>
  <si>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</si>
  <si>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</si>
  <si>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</si>
  <si>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</si>
  <si>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</si>
  <si>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</si>
  <si>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</si>
  <si>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</si>
  <si>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</si>
  <si>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</si>
  <si>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</si>
  <si>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</si>
  <si>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</si>
  <si>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</si>
  <si>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</si>
  <si>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</si>
  <si>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</si>
  <si>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</si>
  <si>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</si>
  <si>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</si>
  <si>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</si>
  <si>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</si>
  <si>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</si>
  <si>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</si>
  <si>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</si>
  <si>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</si>
  <si>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</si>
  <si>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</si>
  <si>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</si>
  <si>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</si>
  <si>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</si>
  <si>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</si>
  <si>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</si>
  <si>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</si>
  <si>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</si>
  <si>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</si>
  <si>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</si>
  <si>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</si>
  <si>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</si>
  <si>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</si>
  <si>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</si>
  <si>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</si>
  <si>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</si>
  <si>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</si>
  <si>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</si>
  <si>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</si>
  <si>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</si>
  <si>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</si>
  <si>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</si>
  <si>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</si>
  <si>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</si>
  <si>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</si>
  <si>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</si>
  <si>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</si>
  <si>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</si>
  <si>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</si>
  <si>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</si>
  <si>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</si>
  <si>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</si>
  <si>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</si>
  <si>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</si>
  <si>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</si>
  <si>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</si>
  <si>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</si>
  <si>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</si>
  <si>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</si>
  <si>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</si>
  <si>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</si>
  <si>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</si>
  <si>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</si>
  <si>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</si>
  <si>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</si>
  <si>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</si>
  <si>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</si>
  <si>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</si>
  <si>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</si>
  <si>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</si>
  <si>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</si>
  <si>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</si>
  <si>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</si>
  <si>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</si>
  <si>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</si>
  <si>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</si>
  <si>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</si>
  <si>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</si>
  <si>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</si>
  <si>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</si>
  <si>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</si>
  <si>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</si>
  <si>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</si>
  <si>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</si>
  <si>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</si>
  <si>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</si>
  <si>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</si>
  <si>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</si>
  <si>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</si>
  <si>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</si>
  <si>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</si>
  <si>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</si>
  <si>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</si>
  <si>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</si>
  <si>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</si>
  <si>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</si>
  <si>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</si>
  <si>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</si>
  <si>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</si>
  <si>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</si>
  <si>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</si>
  <si>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</si>
  <si>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</si>
  <si>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</si>
  <si>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</si>
  <si>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</si>
  <si>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</si>
  <si>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</si>
  <si>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</si>
  <si>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</si>
  <si>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</si>
  <si>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</si>
  <si>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</si>
  <si>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</si>
  <si>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</si>
  <si>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</si>
  <si>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</si>
  <si>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</si>
  <si>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</si>
  <si>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</si>
  <si>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</si>
  <si>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</si>
  <si>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</si>
  <si>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</si>
  <si>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</si>
  <si>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</si>
  <si>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</si>
  <si>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</si>
  <si>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</si>
  <si>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</si>
  <si>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</si>
  <si>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</si>
  <si>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</si>
  <si>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</si>
  <si>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</si>
  <si>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</si>
  <si>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</si>
  <si>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</si>
  <si>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</si>
  <si>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</si>
  <si>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</si>
  <si>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</si>
  <si>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</si>
  <si>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</si>
  <si>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</si>
  <si>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</si>
  <si>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</si>
  <si>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</si>
  <si>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</si>
  <si>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</si>
  <si>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</si>
  <si>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</si>
  <si>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</si>
  <si>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</si>
  <si>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</si>
  <si>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</si>
  <si>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</si>
  <si>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</si>
  <si>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</si>
  <si>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</si>
  <si>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</si>
  <si>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</si>
  <si>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</si>
  <si>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</si>
  <si>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</si>
  <si>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</si>
  <si>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</si>
  <si>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</si>
  <si>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</si>
  <si>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</si>
  <si>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</si>
  <si>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</si>
  <si>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</si>
  <si>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</si>
  <si>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</si>
  <si>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</si>
  <si>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</si>
  <si>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</si>
  <si>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</si>
  <si>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</si>
  <si>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</si>
  <si>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</si>
  <si>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</si>
  <si>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</si>
  <si>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</si>
  <si>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</si>
  <si>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</si>
  <si>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</si>
  <si>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</si>
  <si>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</si>
  <si>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</si>
  <si>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</si>
  <si>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</si>
  <si>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</si>
  <si>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</si>
  <si>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</si>
  <si>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</si>
  <si>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</si>
  <si>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</si>
  <si>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</si>
  <si>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</si>
  <si>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</si>
  <si>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</si>
  <si>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</si>
  <si>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</si>
  <si>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</si>
  <si>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</si>
  <si>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</si>
  <si>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</si>
  <si>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</si>
  <si>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</si>
  <si>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</si>
  <si>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</si>
  <si>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</si>
  <si>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</si>
  <si>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</si>
  <si>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</si>
  <si>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</si>
  <si>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</si>
  <si>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</si>
  <si>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</si>
  <si>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</si>
  <si>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</si>
  <si>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</si>
  <si>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</si>
  <si>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</si>
  <si>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</si>
  <si>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</si>
  <si>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</si>
  <si>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</si>
  <si>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</si>
  <si>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</si>
  <si>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</si>
  <si>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</si>
  <si>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</si>
  <si>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</si>
  <si>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</si>
  <si>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</si>
  <si>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</si>
  <si>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</si>
  <si>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</si>
  <si>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</si>
  <si>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</si>
  <si>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</si>
  <si>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</si>
  <si>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</si>
  <si>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</si>
  <si>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</si>
  <si>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</si>
  <si>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</si>
  <si>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</si>
  <si>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</si>
  <si>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</si>
  <si>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</si>
  <si>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</si>
  <si>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</si>
  <si>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</si>
  <si>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</si>
  <si>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</si>
  <si>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</si>
  <si>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</si>
  <si>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</si>
  <si>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</si>
  <si>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</si>
  <si>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</si>
  <si>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</si>
  <si>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</si>
  <si>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</si>
  <si>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</si>
  <si>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</si>
  <si>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</si>
  <si>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</si>
  <si>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</si>
  <si>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</si>
  <si>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</si>
  <si>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</si>
  <si>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</si>
  <si>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</si>
  <si>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</si>
  <si>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</si>
  <si>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</si>
  <si>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</si>
  <si>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</si>
  <si>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</si>
  <si>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</si>
  <si>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</si>
  <si>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</si>
  <si>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</si>
  <si>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</si>
  <si>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</si>
  <si>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</si>
  <si>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</si>
  <si>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</si>
  <si>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</si>
  <si>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</si>
  <si>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</si>
  <si>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</si>
  <si>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</si>
  <si>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</si>
  <si>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</si>
  <si>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</si>
  <si>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</si>
  <si>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</si>
  <si>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</si>
  <si>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</si>
  <si>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</si>
  <si>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</si>
  <si>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</si>
  <si>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</si>
  <si>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</si>
  <si>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</si>
  <si>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</si>
  <si>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</si>
  <si>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</si>
  <si>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</si>
  <si>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</si>
  <si>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</si>
  <si>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</si>
  <si>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</si>
  <si>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</si>
  <si>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</si>
  <si>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</si>
  <si>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</si>
  <si>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</si>
  <si>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</si>
  <si>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</si>
  <si>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</si>
  <si>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</si>
  <si>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</si>
  <si>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</si>
  <si>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</si>
  <si>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</si>
  <si>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</si>
  <si>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</si>
  <si>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</si>
  <si>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</si>
  <si>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</si>
  <si>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</si>
  <si>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</si>
  <si>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</si>
  <si>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</si>
  <si>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</si>
  <si>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</si>
  <si>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</si>
  <si>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</si>
  <si>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</si>
  <si>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</si>
  <si>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</si>
  <si>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</si>
  <si>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</si>
  <si>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</si>
  <si>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</si>
  <si>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</si>
  <si>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</si>
  <si>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</si>
  <si>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</si>
  <si>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</si>
  <si>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</si>
  <si>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</si>
  <si>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</si>
  <si>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</si>
  <si>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</si>
  <si>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</si>
  <si>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</si>
  <si>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</si>
  <si>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</si>
  <si>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</si>
  <si>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</si>
  <si>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</si>
  <si>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</si>
  <si>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</si>
  <si>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</si>
  <si>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</si>
  <si>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</si>
  <si>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</si>
  <si>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</si>
  <si>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</si>
  <si>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</si>
  <si>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</si>
  <si>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</si>
  <si>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</si>
  <si>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</si>
  <si>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</si>
  <si>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</si>
  <si>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</si>
  <si>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</si>
  <si>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</si>
  <si>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</si>
  <si>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</si>
  <si>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</si>
  <si>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</si>
  <si>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</si>
  <si>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</si>
  <si>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</si>
  <si>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</si>
  <si>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</si>
  <si>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</si>
  <si>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</si>
  <si>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</si>
  <si>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</si>
  <si>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</si>
  <si>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</si>
  <si>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</si>
  <si>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</si>
  <si>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</si>
  <si>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</si>
  <si>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</si>
  <si>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</si>
  <si>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</si>
  <si>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</si>
  <si>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</si>
  <si>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</si>
  <si>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</si>
  <si>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</si>
  <si>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</si>
  <si>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</si>
  <si>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</si>
  <si>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</si>
  <si>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</si>
  <si>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</si>
  <si>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</si>
  <si>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</si>
  <si>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</si>
  <si>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</si>
  <si>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</si>
  <si>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</si>
  <si>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</si>
  <si>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</si>
  <si>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</si>
  <si>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</si>
  <si>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</si>
  <si>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</si>
  <si>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</si>
  <si>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</si>
  <si>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</si>
  <si>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</si>
  <si>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</si>
  <si>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</si>
  <si>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</si>
  <si>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</si>
  <si>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</si>
  <si>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</si>
  <si>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</si>
  <si>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</si>
  <si>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</si>
  <si>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</si>
  <si>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</si>
  <si>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</si>
  <si>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</si>
  <si>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</si>
  <si>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</si>
  <si>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</si>
  <si>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</si>
  <si>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</si>
  <si>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</si>
  <si>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</si>
  <si>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</si>
  <si>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</si>
  <si>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</si>
  <si>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</si>
  <si>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</si>
  <si>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</si>
  <si>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</si>
  <si>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</si>
  <si>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</si>
  <si>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</si>
  <si>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</si>
  <si>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</si>
  <si>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</si>
  <si>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</si>
  <si>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</si>
  <si>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</si>
  <si>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</si>
  <si>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</si>
  <si>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</si>
  <si>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</si>
  <si>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</si>
  <si>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</si>
  <si>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</si>
  <si>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</si>
  <si>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</si>
  <si>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</si>
  <si>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</si>
  <si>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</si>
  <si>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</si>
  <si>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</si>
  <si>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</si>
  <si>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</si>
  <si>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</si>
  <si>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</si>
  <si>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</si>
  <si>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</si>
  <si>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</si>
  <si>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</si>
  <si>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</si>
  <si>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</si>
  <si>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</si>
  <si>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</si>
  <si>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</si>
  <si>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</si>
  <si>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</si>
  <si>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</si>
  <si>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</si>
  <si>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</si>
  <si>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</si>
  <si>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</si>
  <si>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</si>
  <si>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</si>
  <si>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</si>
  <si>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</si>
  <si>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</si>
  <si>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</si>
  <si>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</si>
  <si>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</si>
  <si>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</si>
  <si>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</si>
  <si>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</si>
  <si>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</si>
  <si>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</si>
  <si>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</si>
  <si>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</si>
  <si>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</si>
  <si>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</si>
  <si>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</si>
  <si>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</si>
  <si>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</si>
  <si>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</si>
  <si>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</si>
  <si>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</si>
  <si>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</si>
  <si>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</si>
  <si>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</si>
  <si>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</si>
  <si>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</si>
  <si>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</si>
  <si>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</si>
  <si>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</si>
  <si>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</si>
  <si>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</si>
  <si>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</si>
  <si>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</si>
  <si>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</si>
  <si>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</si>
  <si>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</si>
  <si>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</si>
  <si>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</si>
  <si>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</si>
  <si>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</si>
  <si>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</si>
  <si>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</si>
  <si>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</si>
  <si>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</si>
  <si>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</si>
  <si>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</si>
  <si>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</si>
  <si>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</si>
  <si>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</si>
  <si>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</si>
  <si>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</si>
  <si>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</si>
  <si>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</si>
  <si>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</si>
  <si>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</si>
  <si>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</si>
  <si>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</si>
  <si>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</si>
  <si>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</si>
  <si>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</si>
  <si>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</si>
  <si>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</si>
  <si>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</si>
  <si>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</si>
  <si>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</si>
  <si>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</si>
  <si>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</si>
  <si>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</si>
  <si>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</si>
  <si>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</si>
  <si>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</si>
  <si>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</si>
  <si>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</si>
  <si>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</si>
  <si>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</si>
  <si>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</si>
  <si>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</si>
  <si>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</si>
  <si>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</si>
  <si>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</si>
  <si>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</si>
  <si>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</si>
  <si>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</si>
  <si>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</si>
  <si>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</si>
  <si>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</si>
  <si>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</si>
  <si>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</si>
  <si>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</si>
  <si>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</si>
  <si>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</si>
  <si>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</si>
  <si>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</si>
  <si>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</si>
  <si>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</si>
  <si>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</si>
  <si>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</si>
  <si>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</si>
  <si>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</si>
  <si>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</si>
  <si>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</si>
  <si>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</si>
  <si>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</si>
  <si>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</si>
  <si>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</si>
  <si>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</si>
  <si>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</si>
  <si>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</si>
  <si>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</si>
  <si>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</si>
  <si>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</si>
  <si>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</si>
  <si>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</si>
  <si>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</si>
  <si>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</si>
  <si>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</si>
  <si>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</si>
  <si>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</si>
  <si>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</si>
  <si>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</si>
  <si>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</si>
  <si>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</si>
  <si>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</si>
  <si>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</si>
  <si>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</si>
  <si>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</si>
  <si>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</si>
  <si>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</si>
  <si>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</si>
  <si>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</si>
  <si>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</si>
  <si>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</si>
  <si>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</si>
  <si>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</si>
  <si>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</si>
  <si>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</si>
  <si>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</si>
  <si>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</si>
  <si>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</si>
  <si>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</si>
  <si>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</si>
  <si>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</si>
  <si>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</si>
  <si>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</si>
  <si>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</si>
  <si>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</si>
  <si>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</si>
  <si>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</si>
  <si>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</si>
  <si>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</si>
  <si>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</si>
  <si>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</si>
  <si>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</si>
  <si>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</si>
  <si>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</si>
  <si>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</si>
  <si>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</si>
  <si>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</si>
  <si>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</si>
  <si>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</si>
  <si>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</si>
  <si>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</si>
  <si>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</si>
  <si>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</si>
  <si>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</si>
  <si>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</si>
  <si>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</si>
  <si>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</si>
  <si>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</si>
  <si>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</si>
  <si>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</si>
  <si>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</si>
  <si>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</si>
  <si>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</si>
  <si>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</si>
  <si>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</si>
  <si>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</si>
  <si>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</si>
  <si>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</si>
  <si>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</si>
  <si>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</si>
  <si>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</si>
  <si>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</si>
  <si>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</si>
  <si>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</si>
  <si>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</si>
  <si>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</si>
  <si>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</si>
  <si>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</si>
  <si>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</si>
  <si>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</si>
  <si>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</si>
  <si>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</si>
  <si>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</si>
  <si>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</si>
  <si>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</si>
  <si>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</si>
  <si>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</si>
  <si>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</si>
  <si>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</si>
  <si>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</si>
  <si>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</si>
  <si>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</si>
  <si>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</si>
  <si>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</si>
  <si>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</si>
  <si>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</si>
  <si>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</si>
  <si>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</si>
  <si>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</si>
  <si>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</si>
  <si>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</si>
  <si>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</si>
  <si>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</si>
  <si>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</si>
  <si>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</si>
  <si>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</si>
  <si>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</si>
  <si>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</si>
  <si>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</si>
  <si>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</si>
  <si>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</si>
  <si>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</si>
  <si>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</si>
  <si>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</si>
  <si>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</si>
  <si>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</si>
  <si>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</si>
  <si>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</si>
  <si>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</si>
  <si>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</si>
  <si>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</si>
  <si>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</si>
  <si>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</si>
  <si>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</si>
  <si>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</si>
  <si>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</si>
  <si>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</si>
  <si>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</si>
  <si>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</si>
  <si>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</si>
  <si>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</si>
  <si>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</si>
  <si>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</si>
  <si>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</si>
  <si>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</si>
  <si>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</si>
  <si>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</si>
  <si>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</si>
  <si>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</si>
  <si>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</si>
  <si>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</si>
  <si>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</si>
  <si>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</si>
  <si>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</si>
  <si>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</si>
  <si>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</si>
  <si>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</si>
  <si>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</si>
  <si>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</si>
  <si>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</si>
  <si>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</si>
  <si>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</si>
  <si>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</si>
  <si>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</si>
  <si>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</si>
  <si>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</si>
  <si>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</si>
  <si>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</si>
  <si>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</si>
  <si>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</si>
  <si>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</si>
  <si>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</si>
  <si>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</si>
  <si>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</si>
  <si>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</si>
  <si>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</si>
  <si>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</si>
  <si>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</si>
  <si>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</si>
  <si>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</si>
  <si>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</si>
  <si>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</si>
  <si>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</si>
  <si>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</si>
  <si>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</si>
  <si>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</si>
  <si>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</si>
  <si>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</si>
  <si>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</si>
  <si>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</si>
  <si>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</si>
  <si>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</si>
  <si>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</si>
  <si>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</si>
  <si>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</si>
  <si>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</si>
  <si>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</si>
  <si>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</si>
  <si>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</si>
  <si>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</si>
  <si>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</si>
  <si>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</si>
  <si>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</si>
  <si>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</si>
  <si>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</si>
  <si>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</si>
  <si>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</si>
  <si>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</si>
  <si>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</si>
  <si>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</si>
  <si>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</si>
  <si>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</si>
  <si>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</si>
  <si>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</si>
  <si>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</si>
  <si>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</si>
  <si>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</si>
  <si>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</si>
  <si>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</si>
  <si>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</si>
  <si>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</si>
  <si>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</si>
  <si>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</si>
  <si>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</si>
  <si>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</si>
  <si>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</si>
  <si>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</si>
  <si>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</si>
  <si>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</si>
  <si>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</si>
  <si>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</si>
  <si>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</si>
  <si>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</si>
  <si>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</si>
  <si>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</si>
  <si>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</si>
  <si>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</si>
  <si>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</si>
  <si>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</si>
  <si>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</si>
  <si>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</si>
  <si>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</si>
  <si>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</si>
  <si>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</si>
  <si>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</si>
  <si>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</si>
  <si>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</si>
  <si>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</si>
  <si>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</si>
  <si>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</si>
  <si>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</si>
  <si>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</si>
  <si>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</si>
  <si>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</si>
  <si>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</si>
  <si>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</si>
  <si>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</si>
  <si>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</si>
  <si>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</si>
  <si>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</si>
  <si>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</si>
  <si>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</si>
  <si>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</si>
  <si>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</si>
  <si>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</si>
  <si>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</si>
  <si>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</si>
  <si>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</si>
  <si>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</si>
  <si>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</si>
  <si>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</si>
  <si>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</si>
  <si>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</si>
  <si>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</si>
  <si>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</si>
  <si>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</si>
  <si>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</si>
  <si>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</si>
  <si>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</si>
  <si>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</si>
  <si>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</si>
  <si>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</si>
  <si>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</si>
  <si>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</si>
  <si>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</si>
  <si>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</si>
  <si>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</si>
  <si>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</si>
  <si>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</si>
  <si>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</si>
  <si>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</si>
  <si>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</si>
  <si>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</si>
  <si>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</si>
  <si>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</si>
  <si>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</si>
  <si>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</si>
  <si>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</si>
  <si>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</si>
  <si>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</si>
  <si>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</si>
  <si>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</si>
  <si>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</si>
  <si>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</si>
  <si>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</si>
  <si>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</si>
  <si>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</si>
  <si>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</si>
  <si>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</si>
  <si>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</si>
  <si>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</si>
  <si>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</si>
  <si>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</si>
  <si>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</si>
  <si>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</si>
  <si>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</si>
  <si>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</si>
  <si>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</si>
  <si>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</si>
  <si>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</si>
  <si>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</si>
  <si>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</si>
  <si>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</si>
  <si>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</si>
  <si>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</si>
  <si>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</si>
  <si>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</si>
  <si>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</si>
  <si>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</si>
  <si>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</si>
  <si>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</si>
  <si>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</si>
  <si>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</si>
  <si>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</si>
  <si>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</si>
  <si>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</si>
  <si>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</si>
  <si>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</si>
  <si>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</si>
  <si>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</si>
  <si>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</si>
  <si>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</si>
  <si>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</si>
  <si>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</si>
  <si>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</si>
  <si>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</si>
  <si>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</si>
  <si>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</si>
  <si>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</si>
  <si>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</si>
  <si>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</si>
  <si>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</si>
  <si>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</si>
  <si>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</si>
  <si>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</si>
  <si>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</si>
  <si>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</si>
  <si>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</si>
  <si>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</si>
  <si>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</si>
  <si>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</si>
  <si>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</si>
  <si>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</si>
  <si>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</si>
  <si>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</si>
  <si>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</si>
  <si>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</si>
  <si>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</si>
  <si>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</si>
  <si>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</si>
  <si>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</si>
  <si>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</si>
  <si>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</si>
  <si>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</si>
  <si>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</si>
  <si>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</si>
  <si>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</si>
  <si>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</si>
  <si>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</si>
  <si>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</si>
  <si>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</si>
  <si>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</si>
  <si>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</si>
  <si>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</si>
  <si>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</si>
  <si>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</si>
  <si>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</si>
  <si>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</si>
  <si>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</si>
  <si>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</si>
  <si>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</si>
  <si>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</si>
  <si>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</si>
  <si>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</si>
  <si>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</si>
  <si>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</si>
  <si>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</si>
  <si>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</si>
  <si>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</si>
  <si>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</si>
  <si>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</si>
  <si>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</si>
  <si>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</si>
  <si>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</si>
  <si>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</si>
  <si>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</si>
  <si>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</si>
  <si>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</si>
  <si>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</si>
  <si>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</si>
  <si>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</si>
  <si>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</si>
  <si>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</si>
  <si>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</si>
  <si>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</si>
  <si>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</si>
  <si>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</si>
  <si>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</si>
  <si>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</si>
  <si>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</si>
  <si>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</si>
  <si>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</si>
  <si>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</si>
  <si>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</si>
  <si>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</si>
  <si>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</si>
  <si>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</si>
  <si>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</si>
  <si>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</si>
  <si>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</si>
  <si>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</si>
  <si>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</si>
  <si>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</si>
  <si>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</si>
  <si>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</si>
  <si>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</si>
  <si>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</si>
  <si>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</si>
  <si>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</si>
  <si>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</si>
  <si>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</si>
  <si>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</si>
  <si>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</si>
  <si>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</si>
  <si>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</si>
  <si>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</si>
  <si>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</si>
  <si>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</si>
  <si>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</si>
  <si>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</si>
  <si>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</si>
  <si>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</si>
  <si>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</si>
  <si>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</si>
  <si>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</si>
  <si>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</si>
  <si>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</si>
  <si>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</si>
  <si>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</si>
  <si>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</si>
  <si>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</si>
  <si>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</si>
  <si>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</si>
  <si>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</si>
  <si>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</si>
  <si>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</si>
  <si>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</si>
  <si>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</si>
  <si>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</si>
  <si>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</si>
  <si>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</si>
  <si>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</si>
  <si>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</si>
  <si>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</si>
  <si>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</si>
  <si>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</si>
  <si>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</si>
  <si>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</si>
  <si>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</si>
  <si>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</si>
  <si>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</si>
  <si>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</si>
  <si>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</si>
  <si>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</si>
  <si>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</si>
  <si>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</si>
  <si>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</si>
  <si>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</si>
  <si>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</si>
  <si>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</si>
  <si>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</si>
  <si>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</si>
  <si>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</si>
  <si>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</si>
  <si>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</si>
  <si>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</si>
  <si>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</si>
  <si>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</si>
  <si>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</si>
  <si>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</si>
  <si>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</si>
  <si>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</si>
  <si>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</si>
  <si>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</si>
  <si>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</si>
  <si>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</si>
  <si>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</si>
  <si>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</si>
  <si>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</si>
  <si>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</si>
  <si>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</si>
  <si>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</si>
  <si>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</si>
  <si>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</si>
  <si>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</si>
  <si>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</si>
  <si>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</si>
  <si>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</si>
  <si>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</si>
  <si>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</si>
  <si>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</si>
  <si>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</si>
  <si>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</si>
  <si>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</si>
  <si>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</si>
  <si>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</si>
  <si>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</si>
  <si>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</si>
  <si>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</si>
  <si>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</si>
  <si>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</si>
  <si>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</si>
  <si>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</si>
  <si>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</si>
  <si>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</si>
  <si>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</si>
  <si>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</si>
  <si>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</si>
  <si>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</si>
  <si>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</si>
  <si>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</si>
  <si>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</si>
  <si>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</si>
  <si>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</si>
  <si>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</si>
  <si>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</si>
  <si>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</si>
  <si>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</si>
  <si>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</si>
  <si>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</si>
  <si>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</si>
  <si>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</si>
  <si>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</si>
  <si>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</si>
  <si>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</si>
  <si>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</si>
  <si>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</si>
  <si>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</si>
  <si>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</si>
  <si>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</si>
  <si>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</si>
  <si>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</si>
  <si>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</si>
  <si>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</si>
  <si>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</si>
  <si>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</si>
  <si>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</si>
  <si>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</si>
  <si>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</si>
  <si>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</si>
  <si>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</si>
  <si>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</si>
  <si>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</si>
  <si>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</si>
  <si>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</si>
  <si>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</si>
  <si>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</si>
  <si>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</si>
  <si>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</si>
  <si>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</si>
  <si>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</si>
  <si>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</si>
  <si>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</si>
  <si>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</si>
  <si>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</si>
  <si>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</si>
  <si>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</si>
  <si>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</si>
  <si>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</si>
  <si>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</si>
  <si>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</si>
  <si>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</si>
  <si>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</si>
  <si>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</si>
  <si>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</si>
  <si>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</si>
  <si>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</si>
  <si>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</si>
  <si>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</si>
  <si>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</si>
  <si>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</si>
  <si>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</si>
  <si>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</si>
  <si>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</si>
  <si>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</si>
  <si>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</si>
  <si>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</si>
  <si>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</si>
  <si>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</si>
  <si>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</si>
  <si>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</si>
  <si>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</si>
  <si>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</si>
  <si>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</si>
  <si>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</si>
  <si>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</si>
  <si>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</si>
  <si>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</si>
  <si>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</si>
  <si>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</si>
  <si>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</si>
  <si>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</si>
  <si>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</si>
  <si>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</si>
  <si>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</si>
  <si>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</si>
  <si>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</si>
  <si>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</si>
  <si>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</si>
  <si>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</si>
  <si>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</si>
  <si>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</si>
  <si>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</si>
  <si>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</si>
  <si>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</si>
  <si>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</si>
  <si>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</si>
  <si>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</si>
  <si>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</si>
  <si>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</si>
  <si>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</si>
  <si>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</si>
  <si>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</si>
  <si>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</si>
  <si>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</si>
  <si>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</si>
  <si>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</si>
  <si>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</si>
  <si>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</si>
  <si>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</si>
  <si>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</si>
  <si>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</si>
  <si>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</si>
  <si>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</si>
  <si>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</si>
  <si>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</si>
  <si>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</si>
  <si>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</si>
  <si>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</si>
  <si>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</si>
  <si>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</si>
  <si>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</si>
  <si>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</si>
  <si>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</si>
  <si>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</si>
  <si>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</si>
  <si>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</si>
  <si>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</si>
  <si>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</si>
  <si>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</si>
  <si>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</si>
  <si>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</si>
  <si>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</si>
  <si>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</si>
  <si>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</si>
  <si>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</si>
  <si>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</si>
  <si>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</si>
  <si>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</si>
  <si>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</si>
  <si>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</si>
  <si>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</si>
  <si>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</si>
  <si>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</si>
  <si>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</si>
  <si>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</si>
  <si>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</si>
  <si>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</si>
  <si>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</si>
  <si>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</si>
  <si>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</si>
  <si>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</si>
  <si>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</si>
  <si>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</si>
  <si>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</si>
  <si>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</si>
  <si>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</si>
  <si>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</si>
  <si>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</si>
  <si>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</si>
  <si>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</si>
  <si>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</si>
  <si>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</si>
  <si>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</si>
  <si>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</si>
  <si>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</si>
  <si>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</si>
  <si>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</si>
  <si>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</si>
  <si>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</si>
  <si>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</si>
  <si>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</si>
  <si>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</si>
  <si>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</si>
  <si>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</si>
  <si>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</si>
  <si>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</si>
  <si>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</si>
  <si>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</si>
  <si>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</si>
  <si>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</si>
  <si>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</si>
  <si>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</si>
  <si>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</si>
  <si>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</si>
  <si>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</si>
  <si>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</si>
  <si>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</si>
  <si>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</si>
  <si>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</si>
  <si>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</si>
  <si>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</si>
  <si>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</si>
  <si>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</si>
  <si>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</si>
  <si>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</si>
  <si>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</si>
  <si>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</si>
  <si>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</si>
  <si>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</si>
  <si>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</si>
  <si>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</si>
  <si>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</si>
  <si>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</si>
  <si>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</si>
  <si>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</si>
  <si>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</si>
  <si>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</si>
  <si>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</si>
  <si>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</si>
  <si>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</si>
  <si>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</si>
  <si>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</si>
  <si>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</si>
  <si>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</si>
  <si>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</si>
  <si>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</si>
  <si>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</si>
  <si>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</si>
  <si>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</si>
  <si>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</si>
  <si>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</si>
  <si>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</si>
  <si>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</si>
  <si>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</si>
  <si>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</si>
  <si>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</si>
  <si>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</si>
  <si>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</si>
  <si>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</si>
  <si>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</si>
  <si>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</si>
  <si>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</si>
  <si>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</si>
  <si>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</si>
  <si>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</si>
  <si>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</si>
  <si>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</si>
  <si>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</si>
  <si>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</si>
  <si>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</si>
  <si>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</si>
  <si>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</si>
  <si>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</si>
  <si>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</si>
  <si>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</si>
  <si>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</si>
  <si>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</si>
  <si>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</si>
  <si>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</si>
  <si>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</si>
  <si>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</si>
  <si>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</si>
  <si>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</si>
  <si>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</si>
  <si>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</si>
  <si>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</si>
  <si>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</si>
  <si>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</si>
  <si>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</si>
  <si>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</si>
  <si>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</si>
  <si>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</si>
  <si>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</si>
  <si>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</si>
  <si>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</si>
  <si>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</si>
  <si>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</si>
  <si>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</si>
  <si>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</si>
  <si>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</si>
  <si>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</si>
  <si>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</si>
  <si>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</si>
  <si>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</si>
  <si>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</si>
  <si>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</si>
  <si>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</si>
  <si>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</si>
  <si>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</si>
  <si>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</si>
  <si>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</si>
  <si>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</si>
  <si>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</si>
  <si>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</si>
  <si>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</si>
  <si>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</si>
  <si>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</si>
  <si>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</si>
  <si>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</si>
  <si>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</si>
  <si>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</si>
  <si>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</si>
  <si>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</si>
  <si>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</si>
  <si>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</si>
  <si>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</si>
  <si>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</si>
  <si>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</si>
  <si>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</si>
  <si>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</si>
  <si>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</si>
  <si>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</si>
  <si>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</si>
  <si>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</si>
  <si>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</si>
  <si>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</si>
  <si>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</si>
  <si>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</si>
  <si>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</si>
  <si>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</si>
  <si>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</si>
  <si>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</si>
  <si>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</si>
  <si>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</si>
  <si>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</si>
  <si>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</si>
  <si>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</si>
  <si>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</si>
  <si>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</si>
  <si>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</si>
  <si>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</si>
  <si>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</si>
  <si>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</si>
  <si>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</si>
  <si>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</si>
  <si>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</si>
  <si>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</si>
  <si>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</si>
  <si>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</si>
  <si>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</si>
  <si>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</si>
  <si>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</si>
  <si>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</si>
  <si>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</si>
  <si>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</si>
  <si>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</si>
  <si>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</si>
  <si>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</si>
  <si>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</si>
  <si>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</si>
  <si>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</si>
  <si>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</si>
  <si>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</si>
  <si>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</si>
  <si>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</si>
  <si>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</si>
  <si>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</si>
  <si>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</si>
  <si>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</si>
  <si>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</si>
  <si>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</si>
  <si>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</si>
  <si>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</si>
  <si>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</si>
  <si>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</si>
  <si>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</si>
  <si>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</si>
  <si>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</si>
  <si>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</si>
  <si>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</si>
  <si>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</si>
  <si>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</si>
  <si>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</si>
  <si>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</si>
  <si>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</si>
  <si>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</si>
  <si>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</si>
  <si>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</si>
  <si>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</si>
  <si>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</si>
  <si>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</si>
  <si>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</si>
  <si>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</si>
  <si>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</si>
  <si>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</si>
  <si>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</si>
  <si>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</si>
  <si>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</si>
  <si>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</si>
  <si>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</si>
  <si>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</si>
  <si>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</si>
  <si>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</si>
  <si>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</si>
  <si>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</si>
  <si>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</si>
  <si>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</si>
  <si>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</si>
  <si>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</si>
  <si>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</si>
  <si>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</si>
  <si>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</si>
  <si>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</si>
  <si>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</si>
  <si>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</si>
  <si>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</si>
  <si>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</si>
  <si>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</si>
  <si>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</si>
  <si>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</si>
  <si>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</si>
  <si>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</si>
  <si>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</si>
  <si>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</si>
  <si>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</si>
  <si>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</si>
  <si>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</si>
  <si>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</si>
  <si>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</si>
  <si>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</si>
  <si>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</si>
  <si>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</si>
  <si>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</si>
  <si>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</si>
  <si>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</si>
  <si>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</si>
  <si>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</si>
  <si>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</si>
  <si>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</si>
  <si>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</si>
  <si>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</si>
  <si>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</si>
  <si>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</si>
  <si>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</si>
  <si>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</si>
  <si>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</si>
  <si>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</si>
  <si>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</si>
  <si>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</si>
  <si>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</si>
  <si>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</si>
  <si>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</si>
  <si>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</si>
  <si>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</si>
  <si>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</si>
  <si>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</si>
  <si>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</si>
  <si>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</si>
  <si>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</si>
  <si>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</si>
  <si>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</si>
  <si>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</si>
  <si>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</si>
  <si>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</si>
  <si>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</si>
  <si>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</si>
  <si>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</si>
  <si>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</si>
  <si>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</si>
  <si>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</si>
  <si>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</si>
  <si>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</si>
  <si>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</si>
  <si>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</si>
  <si>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</si>
  <si>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</si>
  <si>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</si>
  <si>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</si>
  <si>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</si>
  <si>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</si>
  <si>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</si>
  <si>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</si>
  <si>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</si>
  <si>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</si>
  <si>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</si>
  <si>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</si>
  <si>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</si>
  <si>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</si>
  <si>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</si>
  <si>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</si>
  <si>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</si>
  <si>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</si>
  <si>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</si>
  <si>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</si>
  <si>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</si>
  <si>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</si>
  <si>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</si>
  <si>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</si>
  <si>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</si>
  <si>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</si>
  <si>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</si>
  <si>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</si>
  <si>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</si>
  <si>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</si>
  <si>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</si>
  <si>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</si>
  <si>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</si>
  <si>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</si>
  <si>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</si>
  <si>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</si>
  <si>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</si>
  <si>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</si>
  <si>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</si>
  <si>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</si>
  <si>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</si>
  <si>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</si>
  <si>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</si>
  <si>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</si>
  <si>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</si>
  <si>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</si>
  <si>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</si>
  <si>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</si>
  <si>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</si>
  <si>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</si>
  <si>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</si>
  <si>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</si>
  <si>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</si>
  <si>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</si>
  <si>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</si>
  <si>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</si>
  <si>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</si>
  <si>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</si>
  <si>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</si>
  <si>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</si>
  <si>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</si>
  <si>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</si>
  <si>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</si>
  <si>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</si>
  <si>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</si>
  <si>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</si>
  <si>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</si>
  <si>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</si>
  <si>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</si>
  <si>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</si>
  <si>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</si>
  <si>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</si>
  <si>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</si>
  <si>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</si>
  <si>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</si>
  <si>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</si>
  <si>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</si>
  <si>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</si>
  <si>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</si>
  <si>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</si>
  <si>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</si>
  <si>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</si>
  <si>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</si>
  <si>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</si>
  <si>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</si>
  <si>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</si>
  <si>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</si>
  <si>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</si>
  <si>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</si>
  <si>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</si>
  <si>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</si>
  <si>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</si>
  <si>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</si>
  <si>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</si>
  <si>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</si>
  <si>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</si>
  <si>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</si>
  <si>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</si>
  <si>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</si>
  <si>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</si>
  <si>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</si>
  <si>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</si>
  <si>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</si>
  <si>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</si>
  <si>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</si>
  <si>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</si>
  <si>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</si>
  <si>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</si>
  <si>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</si>
  <si>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</si>
  <si>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</si>
  <si>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</si>
  <si>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</si>
  <si>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</si>
  <si>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</si>
  <si>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</si>
  <si>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</si>
  <si>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</si>
  <si>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</si>
  <si>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</si>
  <si>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</si>
  <si>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</si>
  <si>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</si>
  <si>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</si>
  <si>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</si>
  <si>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</si>
  <si>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</si>
  <si>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</si>
  <si>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</si>
  <si>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</si>
  <si>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</si>
  <si>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</si>
  <si>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</si>
  <si>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</si>
  <si>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</si>
  <si>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</si>
  <si>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</si>
  <si>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</si>
  <si>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</si>
  <si>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</si>
  <si>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</si>
  <si>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</si>
  <si>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</si>
  <si>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</si>
  <si>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</si>
  <si>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</si>
  <si>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</si>
  <si>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</si>
  <si>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</si>
  <si>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</si>
  <si>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</si>
  <si>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</si>
  <si>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</si>
  <si>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</si>
  <si>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</si>
  <si>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</si>
  <si>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</si>
  <si>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</si>
  <si>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</si>
  <si>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</si>
  <si>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</si>
  <si>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</si>
  <si>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</si>
  <si>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</si>
  <si>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</si>
  <si>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</si>
  <si>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</si>
  <si>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</si>
  <si>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</si>
  <si>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</si>
  <si>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</si>
  <si>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</si>
  <si>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</si>
  <si>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</si>
  <si>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</si>
  <si>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</si>
  <si>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</si>
  <si>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</si>
  <si>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</si>
  <si>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</si>
  <si>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</si>
  <si>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</si>
  <si>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</si>
  <si>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</si>
  <si>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</si>
  <si>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</si>
  <si>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</si>
  <si>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</si>
  <si>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</si>
  <si>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</si>
  <si>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</si>
  <si>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</si>
  <si>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</si>
  <si>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</si>
  <si>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</si>
  <si>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</si>
  <si>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</si>
  <si>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</si>
  <si>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</si>
  <si>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</si>
  <si>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</si>
  <si>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</si>
  <si>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</si>
  <si>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</si>
  <si>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</si>
  <si>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</si>
  <si>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</si>
  <si>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</si>
  <si>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</si>
  <si>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</si>
  <si>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</si>
  <si>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</si>
  <si>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</si>
  <si>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</si>
  <si>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</si>
  <si>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</si>
  <si>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</si>
  <si>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</si>
  <si>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</si>
  <si>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</si>
  <si>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</si>
  <si>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</si>
  <si>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</si>
  <si>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</si>
  <si>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</si>
  <si>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</si>
  <si>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</si>
  <si>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</si>
  <si>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</si>
  <si>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</si>
  <si>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</si>
  <si>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</si>
  <si>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</si>
  <si>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</si>
  <si>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</si>
  <si>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</si>
  <si>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</si>
  <si>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</si>
  <si>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</si>
  <si>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</si>
  <si>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</si>
  <si>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</si>
  <si>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</si>
  <si>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</si>
  <si>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</si>
  <si>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</si>
  <si>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</si>
  <si>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</si>
  <si>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</si>
  <si>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</si>
  <si>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</si>
  <si>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</si>
  <si>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</si>
  <si>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</si>
  <si>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</si>
  <si>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</si>
  <si>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</si>
  <si>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</si>
  <si>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</si>
  <si>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</si>
  <si>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</si>
  <si>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</si>
  <si>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</si>
  <si>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</si>
  <si>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</si>
  <si>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</si>
  <si>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</si>
  <si>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</si>
  <si>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</si>
  <si>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</si>
  <si>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</si>
  <si>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</si>
  <si>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</si>
  <si>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</si>
  <si>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</si>
  <si>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</si>
  <si>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</si>
  <si>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</si>
  <si>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</si>
  <si>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</si>
  <si>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</si>
  <si>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</si>
  <si>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</si>
  <si>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</si>
  <si>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</si>
  <si>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</si>
  <si>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</si>
  <si>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</si>
  <si>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</si>
  <si>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</si>
  <si>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</si>
  <si>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</si>
  <si>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</si>
  <si>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</si>
  <si>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</si>
  <si>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</si>
  <si>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</si>
  <si>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</si>
  <si>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</si>
  <si>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</si>
  <si>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</si>
  <si>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</si>
  <si>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</si>
  <si>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</si>
  <si>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</si>
  <si>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</si>
  <si>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</si>
  <si>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</si>
  <si>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</si>
  <si>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</si>
  <si>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</si>
  <si>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</si>
  <si>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</si>
  <si>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</si>
  <si>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</si>
  <si>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</si>
  <si>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</si>
  <si>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</si>
  <si>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</si>
  <si>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</si>
  <si>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</si>
  <si>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</si>
  <si>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</si>
  <si>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</si>
  <si>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</si>
  <si>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</si>
  <si>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</si>
  <si>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</si>
  <si>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</si>
  <si>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</si>
  <si>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</si>
  <si>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</si>
  <si>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</si>
  <si>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</si>
  <si>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</si>
  <si>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</si>
  <si>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</si>
  <si>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</si>
  <si>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</si>
  <si>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</si>
  <si>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</si>
  <si>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</si>
  <si>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</si>
  <si>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</si>
  <si>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</si>
  <si>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</si>
  <si>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</si>
  <si>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</si>
  <si>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</si>
  <si>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</si>
  <si>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</si>
  <si>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</si>
  <si>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</si>
  <si>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</si>
  <si>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</si>
  <si>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</si>
  <si>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</si>
  <si>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</si>
  <si>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</si>
  <si>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</si>
  <si>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</si>
  <si>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</si>
  <si>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</si>
  <si>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</si>
  <si>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</si>
  <si>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</si>
  <si>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</si>
  <si>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</si>
  <si>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</si>
  <si>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</si>
  <si>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</si>
  <si>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</si>
  <si>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</si>
  <si>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</si>
  <si>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</si>
  <si>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</si>
  <si>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</si>
  <si>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</si>
  <si>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</si>
  <si>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</si>
  <si>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</si>
  <si>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</si>
  <si>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</si>
  <si>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</si>
  <si>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</si>
  <si>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</si>
  <si>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</si>
  <si>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</si>
  <si>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</si>
  <si>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</si>
  <si>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</si>
  <si>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</si>
  <si>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</si>
  <si>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</si>
  <si>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</si>
  <si>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</si>
  <si>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</si>
  <si>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</si>
  <si>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</si>
  <si>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</si>
  <si>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</si>
  <si>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</si>
  <si>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</si>
  <si>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</si>
  <si>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</si>
  <si>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</si>
  <si>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</si>
  <si>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</si>
  <si>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</si>
  <si>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</si>
  <si>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</si>
  <si>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</si>
  <si>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</si>
  <si>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</si>
  <si>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</si>
  <si>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</si>
  <si>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</si>
  <si>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</si>
  <si>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</si>
  <si>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</si>
  <si>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</si>
  <si>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</si>
  <si>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</si>
  <si>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</si>
  <si>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</si>
  <si>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</si>
  <si>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</si>
  <si>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</si>
  <si>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</si>
  <si>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</si>
  <si>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</si>
  <si>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</si>
  <si>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</si>
  <si>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</si>
  <si>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</si>
  <si>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</si>
  <si>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</si>
  <si>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</si>
  <si>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</si>
  <si>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</si>
  <si>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</si>
  <si>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</si>
  <si>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</si>
  <si>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</si>
  <si>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</si>
  <si>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</si>
  <si>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</si>
  <si>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</si>
  <si>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</si>
  <si>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</si>
  <si>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</si>
  <si>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</si>
  <si>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</si>
  <si>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</si>
  <si>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</si>
  <si>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</si>
  <si>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</si>
  <si>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</si>
  <si>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</si>
  <si>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</si>
  <si>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</si>
  <si>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</si>
  <si>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</si>
  <si>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</si>
  <si>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</si>
  <si>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</si>
  <si>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</si>
  <si>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</si>
  <si>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</si>
  <si>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</si>
  <si>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</si>
  <si>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</si>
  <si>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</si>
  <si>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</si>
  <si>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</si>
  <si>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</si>
  <si>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</si>
  <si>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</si>
  <si>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</si>
  <si>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</si>
  <si>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</si>
  <si>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</si>
  <si>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</si>
  <si>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</si>
  <si>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</si>
  <si>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</si>
  <si>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</si>
  <si>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</si>
  <si>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</si>
  <si>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</si>
  <si>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</si>
  <si>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</si>
  <si>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</si>
  <si>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</si>
  <si>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</si>
  <si>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</si>
  <si>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</si>
  <si>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</si>
  <si>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</si>
  <si>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</si>
  <si>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</si>
  <si>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</si>
  <si>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</si>
  <si>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</si>
  <si>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</si>
  <si>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</si>
  <si>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</si>
  <si>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</si>
  <si>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</si>
  <si>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</si>
  <si>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</si>
  <si>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</si>
  <si>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</si>
  <si>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</si>
  <si>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</si>
  <si>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</si>
  <si>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</si>
  <si>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</si>
  <si>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</si>
  <si>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</si>
  <si>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</si>
  <si>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</si>
  <si>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</si>
  <si>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</si>
  <si>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</si>
  <si>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</si>
  <si>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</si>
  <si>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</si>
  <si>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</si>
  <si>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</si>
  <si>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</si>
  <si>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</si>
  <si>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</si>
  <si>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</si>
  <si>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</si>
  <si>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</si>
  <si>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</si>
  <si>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</si>
  <si>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</si>
  <si>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</si>
  <si>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</si>
  <si>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</si>
  <si>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</si>
  <si>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</si>
  <si>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</si>
  <si>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</si>
  <si>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</si>
  <si>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</si>
  <si>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</si>
  <si>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</si>
  <si>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</si>
  <si>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</si>
  <si>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</si>
  <si>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</si>
  <si>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</si>
  <si>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</si>
  <si>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</si>
  <si>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</si>
  <si>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</si>
  <si>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</si>
  <si>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</si>
  <si>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</si>
  <si>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</si>
  <si>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</si>
  <si>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</si>
  <si>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</si>
  <si>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</si>
  <si>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</si>
  <si>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</si>
  <si>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</si>
  <si>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</si>
  <si>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</si>
  <si>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</si>
  <si>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</si>
  <si>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</si>
  <si>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</si>
  <si>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</si>
  <si>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</si>
  <si>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</si>
  <si>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</si>
  <si>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</si>
  <si>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</si>
  <si>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</si>
  <si>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</si>
  <si>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</si>
  <si>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</si>
  <si>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</si>
  <si>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</si>
  <si>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</si>
  <si>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</si>
  <si>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</si>
  <si>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</si>
  <si>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</si>
  <si>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</si>
  <si>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</si>
  <si>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</si>
  <si>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</si>
  <si>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</si>
  <si>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</si>
  <si>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</si>
  <si>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</si>
  <si>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</si>
  <si>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</si>
  <si>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</si>
  <si>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</si>
  <si>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</si>
  <si>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</si>
  <si>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</si>
  <si>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</si>
  <si>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</si>
  <si>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</si>
  <si>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</si>
  <si>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</si>
  <si>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</si>
  <si>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</si>
  <si>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</si>
  <si>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</si>
  <si>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</si>
  <si>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</si>
  <si>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</si>
  <si>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</si>
  <si>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</si>
  <si>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</si>
  <si>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</si>
  <si>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</si>
  <si>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</si>
  <si>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</si>
  <si>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</si>
  <si>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</si>
  <si>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</si>
  <si>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</si>
  <si>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</si>
  <si>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</si>
  <si>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</si>
  <si>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</si>
  <si>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</si>
  <si>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</si>
  <si>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</si>
  <si>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</si>
  <si>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</si>
  <si>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</si>
  <si>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</si>
  <si>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</si>
  <si>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</si>
  <si>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</si>
  <si>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</si>
  <si>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</si>
  <si>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</si>
  <si>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</si>
  <si>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</si>
  <si>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</si>
  <si>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</si>
  <si>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</si>
  <si>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</si>
  <si>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</si>
  <si>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</si>
  <si>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</si>
  <si>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</si>
  <si>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</si>
  <si>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</si>
  <si>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</si>
  <si>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</si>
  <si>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</si>
  <si>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</si>
  <si>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</si>
  <si>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</si>
  <si>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</si>
  <si>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</si>
  <si>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</si>
  <si>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</si>
  <si>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</si>
  <si>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</si>
  <si>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</si>
  <si>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</si>
  <si>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</si>
  <si>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</si>
  <si>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</si>
  <si>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</si>
  <si>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</si>
  <si>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</si>
  <si>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</si>
  <si>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</si>
  <si>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</si>
  <si>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</si>
  <si>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</si>
  <si>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</si>
  <si>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</si>
  <si>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</si>
  <si>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</si>
  <si>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</si>
  <si>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</si>
  <si>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</si>
  <si>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</si>
  <si>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</si>
  <si>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</si>
  <si>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</si>
  <si>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</si>
  <si>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</si>
  <si>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</si>
  <si>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</si>
  <si>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</si>
  <si>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</si>
  <si>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</si>
  <si>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</si>
  <si>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</si>
  <si>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</si>
  <si>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</si>
  <si>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</si>
  <si>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</si>
  <si>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</si>
  <si>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</si>
  <si>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</si>
  <si>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</si>
  <si>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</si>
  <si>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</si>
  <si>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</si>
  <si>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</si>
  <si>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</si>
  <si>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</si>
  <si>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</si>
  <si>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</si>
  <si>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</si>
  <si>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</si>
  <si>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</si>
  <si>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</si>
  <si>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</si>
  <si>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</si>
  <si>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</si>
  <si>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</si>
  <si>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</si>
  <si>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</si>
  <si>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</si>
  <si>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</si>
  <si>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</si>
  <si>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</si>
  <si>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</si>
  <si>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</si>
  <si>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</si>
  <si>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</si>
  <si>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</si>
  <si>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</si>
  <si>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</si>
  <si>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</si>
  <si>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</si>
  <si>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</si>
  <si>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</si>
  <si>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</si>
  <si>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</si>
  <si>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</si>
  <si>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</si>
  <si>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</si>
  <si>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</si>
  <si>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</si>
  <si>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</si>
  <si>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</si>
  <si>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</si>
  <si>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</si>
  <si>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</si>
  <si>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</si>
  <si>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</si>
  <si>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</si>
  <si>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</si>
  <si>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</si>
  <si>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</si>
  <si>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</si>
  <si>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</si>
  <si>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</si>
  <si>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</si>
  <si>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</si>
  <si>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</si>
  <si>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</si>
  <si>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</si>
  <si>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</si>
  <si>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</si>
  <si>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</si>
  <si>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</si>
  <si>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</si>
  <si>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</si>
  <si>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</si>
  <si>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</si>
  <si>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</si>
  <si>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</si>
  <si>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</si>
  <si>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</si>
  <si>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</si>
  <si>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</si>
  <si>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</si>
  <si>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</si>
  <si>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</si>
  <si>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</si>
  <si>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</si>
  <si>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</si>
  <si>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</si>
  <si>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</si>
  <si>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</si>
  <si>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</si>
  <si>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</si>
  <si>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</si>
  <si>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</si>
  <si>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</si>
  <si>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</si>
  <si>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</si>
  <si>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</si>
  <si>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</si>
  <si>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</si>
  <si>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</si>
  <si>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</si>
  <si>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</si>
  <si>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</si>
  <si>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</si>
  <si>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</si>
  <si>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</si>
  <si>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</si>
  <si>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</si>
  <si>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</si>
  <si>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</si>
  <si>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</si>
  <si>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</si>
  <si>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</si>
  <si>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</si>
  <si>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</si>
  <si>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</si>
  <si>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</si>
  <si>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</si>
  <si>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</si>
  <si>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</si>
  <si>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</si>
  <si>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</si>
  <si>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</si>
  <si>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</si>
  <si>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</si>
  <si>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</si>
  <si>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</si>
  <si>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</si>
  <si>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</si>
  <si>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</si>
  <si>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</si>
  <si>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</si>
  <si>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</si>
  <si>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</si>
  <si>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</si>
  <si>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</si>
  <si>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</si>
  <si>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</si>
  <si>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</si>
  <si>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</si>
  <si>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</si>
  <si>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</si>
  <si>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</si>
  <si>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</si>
  <si>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</si>
  <si>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</si>
  <si>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</si>
  <si>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</si>
  <si>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</si>
  <si>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</si>
  <si>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</si>
  <si>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</si>
  <si>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</si>
  <si>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</si>
  <si>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</si>
  <si>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</si>
  <si>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</si>
  <si>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</si>
  <si>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</si>
  <si>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</si>
  <si>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</si>
  <si>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</si>
  <si>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</si>
  <si>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</si>
  <si>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</si>
  <si>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</si>
  <si>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</si>
  <si>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</si>
  <si>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</si>
  <si>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</si>
  <si>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</si>
  <si>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</si>
  <si>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</si>
  <si>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</si>
  <si>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</si>
  <si>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</si>
  <si>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</si>
  <si>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</si>
  <si>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</si>
  <si>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</si>
  <si>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</si>
  <si>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</si>
  <si>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</si>
  <si>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</si>
  <si>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</si>
  <si>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</si>
  <si>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</si>
  <si>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</si>
  <si>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</si>
  <si>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</si>
  <si>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</si>
  <si>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</si>
  <si>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</si>
  <si>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</si>
  <si>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</si>
  <si>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</si>
  <si>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</si>
  <si>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</si>
  <si>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</si>
  <si>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</si>
  <si>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</si>
  <si>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</si>
  <si>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</si>
  <si>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</si>
  <si>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</si>
  <si>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</si>
  <si>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</si>
  <si>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</si>
  <si>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</si>
  <si>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</si>
  <si>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</si>
  <si>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</si>
  <si>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</si>
  <si>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</si>
  <si>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</si>
  <si>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</si>
  <si>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</si>
  <si>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</si>
  <si>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</si>
  <si>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</si>
  <si>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</si>
  <si>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</si>
  <si>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</si>
  <si>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</si>
  <si>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</si>
  <si>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</si>
  <si>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</si>
  <si>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</si>
  <si>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</si>
  <si>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</si>
  <si>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</si>
  <si>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</si>
  <si>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</si>
  <si>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</si>
  <si>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</si>
  <si>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</si>
  <si>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</si>
  <si>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</si>
  <si>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</si>
  <si>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</si>
  <si>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</si>
  <si>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</si>
  <si>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</si>
  <si>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</si>
  <si>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</si>
  <si>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</si>
  <si>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</si>
  <si>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</si>
  <si>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</si>
  <si>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</si>
  <si>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</si>
  <si>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</si>
  <si>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</si>
  <si>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</si>
  <si>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</si>
  <si>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</si>
  <si>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</si>
  <si>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</si>
  <si>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</si>
  <si>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</si>
  <si>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</si>
  <si>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</si>
  <si>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</si>
  <si>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</si>
  <si>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</si>
  <si>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</si>
  <si>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</si>
  <si>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</si>
  <si>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</si>
  <si>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</si>
  <si>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</si>
  <si>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</si>
  <si>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</si>
  <si>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</si>
  <si>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</si>
  <si>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</si>
  <si>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</si>
  <si>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</si>
  <si>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</si>
  <si>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</si>
  <si>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</si>
  <si>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</si>
  <si>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</si>
  <si>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</si>
  <si>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</si>
  <si>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</si>
  <si>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</si>
  <si>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</si>
  <si>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</si>
  <si>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</si>
  <si>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</si>
  <si>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</si>
  <si>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</si>
  <si>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</si>
  <si>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</si>
  <si>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</si>
  <si>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</si>
  <si>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</si>
  <si>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</si>
  <si>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</si>
  <si>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</si>
  <si>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</si>
  <si>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</si>
  <si>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</si>
  <si>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</si>
  <si>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</si>
  <si>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</si>
  <si>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</si>
  <si>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</si>
  <si>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</si>
  <si>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</si>
  <si>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</si>
  <si>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</si>
  <si>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</si>
  <si>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</si>
  <si>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</si>
  <si>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</si>
  <si>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</si>
  <si>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</si>
  <si>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</si>
  <si>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</si>
  <si>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</si>
  <si>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</si>
  <si>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</si>
  <si>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</si>
  <si>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</si>
  <si>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</si>
  <si>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</si>
  <si>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</si>
  <si>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</si>
  <si>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</si>
  <si>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</si>
  <si>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</si>
  <si>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</si>
  <si>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</si>
  <si>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</si>
  <si>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</si>
  <si>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</si>
  <si>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</si>
  <si>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</si>
  <si>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</si>
  <si>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</si>
  <si>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</si>
  <si>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</si>
  <si>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</si>
  <si>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</si>
  <si>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</si>
  <si>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</si>
  <si>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</si>
  <si>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</si>
  <si>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</si>
  <si>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</si>
  <si>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</si>
  <si>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</si>
  <si>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</si>
  <si>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</si>
  <si>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</si>
  <si>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</si>
  <si>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</si>
  <si>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</si>
  <si>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</si>
  <si>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</si>
  <si>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</si>
  <si>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</si>
  <si>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</si>
  <si>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</si>
  <si>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</si>
  <si>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</si>
  <si>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</si>
  <si>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</si>
  <si>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</si>
  <si>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</si>
  <si>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</si>
  <si>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</si>
  <si>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</si>
  <si>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</si>
  <si>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</si>
  <si>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</si>
  <si>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</si>
  <si>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</si>
  <si>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</si>
  <si>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</si>
  <si>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</si>
  <si>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</si>
  <si>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</si>
  <si>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</si>
  <si>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</si>
  <si>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</si>
  <si>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</si>
  <si>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</si>
  <si>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</si>
  <si>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</si>
  <si>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</si>
  <si>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</si>
  <si>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</si>
  <si>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</si>
  <si>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</si>
  <si>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</si>
  <si>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</si>
  <si>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</si>
  <si>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</si>
  <si>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</si>
  <si>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</si>
  <si>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</si>
  <si>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</si>
  <si>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</si>
  <si>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</si>
  <si>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</si>
  <si>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</si>
  <si>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</si>
  <si>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</si>
  <si>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</si>
  <si>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</si>
  <si>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</si>
  <si>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</si>
  <si>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</si>
  <si>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</si>
  <si>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</si>
  <si>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</si>
  <si>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</si>
  <si>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</si>
  <si>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</si>
  <si>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</si>
  <si>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</si>
  <si>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</si>
  <si>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</si>
  <si>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</si>
  <si>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</si>
  <si>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</si>
  <si>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</si>
  <si>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</si>
  <si>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</si>
  <si>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</si>
  <si>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</si>
  <si>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</si>
  <si>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</si>
  <si>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</si>
  <si>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</si>
  <si>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</si>
  <si>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</si>
  <si>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</si>
  <si>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</si>
  <si>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</si>
  <si>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</si>
  <si>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</si>
  <si>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</si>
  <si>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</si>
  <si>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</si>
  <si>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</si>
  <si>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</si>
  <si>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</si>
  <si>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</si>
  <si>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</si>
  <si>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</si>
  <si>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</si>
  <si>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</si>
  <si>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</si>
  <si>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</si>
  <si>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</si>
  <si>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</si>
  <si>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</si>
  <si>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</si>
  <si>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</si>
  <si>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</si>
  <si>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</si>
  <si>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</si>
  <si>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</si>
  <si>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</si>
  <si>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</si>
  <si>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</si>
  <si>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</si>
  <si>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</si>
  <si>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</si>
  <si>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</si>
  <si>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</si>
  <si>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</si>
  <si>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</si>
  <si>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</si>
  <si>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</si>
  <si>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</si>
  <si>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</si>
  <si>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</si>
  <si>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</si>
  <si>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</si>
  <si>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</si>
  <si>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</si>
  <si>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</si>
  <si>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</si>
  <si>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</si>
  <si>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</si>
  <si>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</si>
  <si>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</si>
  <si>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</si>
  <si>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</si>
  <si>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</si>
  <si>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</si>
  <si>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</si>
  <si>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</si>
  <si>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</si>
  <si>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</si>
  <si>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</si>
  <si>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</si>
  <si>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</si>
  <si>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</si>
  <si>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</si>
  <si>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</si>
  <si>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</si>
  <si>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</si>
  <si>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</si>
  <si>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</si>
  <si>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</si>
  <si>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</si>
  <si>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</si>
  <si>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</si>
  <si>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</si>
  <si>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</si>
  <si>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</si>
  <si>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</si>
  <si>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</si>
  <si>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</si>
  <si>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</si>
  <si>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</si>
  <si>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</si>
  <si>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</si>
  <si>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</si>
  <si>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</si>
  <si>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</si>
  <si>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</si>
  <si>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</si>
  <si>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</si>
  <si>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</si>
  <si>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</si>
  <si>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</si>
  <si>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</si>
  <si>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</si>
  <si>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</si>
  <si>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</si>
  <si>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</si>
  <si>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</si>
  <si>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</si>
  <si>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</si>
  <si>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</si>
  <si>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</si>
  <si>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</si>
  <si>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</si>
  <si>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</si>
  <si>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</si>
  <si>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</si>
  <si>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</si>
  <si>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</si>
  <si>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</si>
  <si>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</si>
  <si>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</si>
  <si>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</si>
  <si>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</si>
  <si>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</si>
  <si>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</si>
  <si>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</si>
  <si>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</si>
  <si>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</si>
  <si>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</si>
  <si>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</si>
  <si>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</si>
  <si>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</si>
  <si>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</si>
  <si>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</si>
  <si>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</si>
  <si>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</si>
  <si>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</si>
  <si>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</si>
  <si>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</si>
  <si>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</si>
  <si>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</si>
  <si>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</si>
  <si>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</si>
  <si>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</si>
  <si>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</si>
  <si>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</si>
  <si>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</si>
  <si>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</si>
  <si>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</si>
  <si>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</si>
  <si>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</si>
  <si>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</si>
  <si>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</si>
  <si>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</si>
  <si>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</si>
  <si>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</si>
  <si>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</si>
  <si>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</si>
  <si>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</si>
  <si>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</si>
  <si>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</si>
  <si>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</si>
  <si>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</si>
  <si>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</si>
  <si>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</si>
  <si>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</si>
  <si>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</si>
  <si>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</si>
  <si>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</si>
  <si>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</si>
  <si>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</si>
  <si>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</si>
  <si>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</si>
  <si>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</si>
  <si>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</si>
  <si>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</si>
  <si>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</si>
  <si>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</si>
  <si>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</si>
  <si>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</si>
  <si>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</si>
  <si>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</si>
  <si>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</si>
  <si>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</si>
  <si>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</si>
  <si>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</si>
  <si>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</si>
  <si>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</si>
  <si>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</si>
  <si>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</si>
  <si>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</si>
  <si>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</si>
  <si>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</si>
  <si>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</si>
  <si>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</si>
  <si>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</si>
  <si>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</si>
  <si>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</si>
  <si>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</si>
  <si>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</si>
  <si>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</si>
  <si>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</si>
  <si>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</si>
  <si>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</si>
  <si>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</si>
  <si>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</si>
  <si>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</si>
  <si>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</si>
  <si>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</si>
  <si>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</si>
  <si>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</si>
  <si>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</si>
  <si>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</si>
  <si>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</si>
  <si>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</si>
  <si>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</si>
  <si>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</si>
  <si>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</si>
  <si>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</si>
  <si>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</si>
  <si>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</si>
  <si>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</si>
  <si>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</si>
  <si>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</si>
  <si>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</si>
  <si>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</si>
  <si>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</si>
  <si>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</si>
  <si>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</si>
  <si>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</si>
  <si>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</si>
  <si>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</si>
  <si>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</si>
  <si>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</si>
  <si>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</si>
  <si>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</si>
  <si>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</si>
  <si>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</si>
  <si>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</si>
  <si>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</si>
  <si>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</si>
  <si>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</si>
  <si>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</si>
  <si>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</si>
  <si>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</si>
  <si>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</si>
  <si>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</si>
  <si>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</si>
  <si>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</si>
  <si>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</si>
  <si>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</si>
  <si>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</si>
  <si>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</si>
  <si>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</si>
  <si>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</si>
  <si>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</si>
  <si>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</si>
  <si>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</si>
  <si>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</si>
  <si>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</si>
  <si>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</si>
  <si>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</si>
  <si>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</si>
  <si>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</si>
  <si>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</si>
  <si>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</si>
  <si>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</si>
  <si>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</si>
  <si>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</si>
  <si>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</si>
  <si>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</si>
  <si>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</si>
  <si>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</si>
  <si>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</si>
  <si>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</si>
  <si>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</si>
  <si>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</si>
  <si>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</si>
  <si>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</si>
  <si>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</si>
  <si>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</si>
  <si>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</si>
  <si>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</si>
  <si>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</si>
  <si>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</si>
  <si>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</si>
  <si>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</si>
  <si>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</si>
  <si>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</si>
  <si>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</si>
  <si>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</si>
  <si>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</si>
  <si>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</si>
  <si>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</si>
  <si>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</si>
  <si>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</si>
  <si>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</si>
  <si>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</si>
  <si>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</si>
  <si>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</si>
  <si>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</si>
  <si>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</si>
  <si>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</si>
  <si>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</si>
  <si>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</si>
  <si>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</si>
  <si>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</si>
  <si>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</si>
  <si>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</si>
  <si>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</si>
  <si>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</si>
  <si>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</si>
  <si>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</si>
  <si>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</si>
  <si>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</si>
  <si>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</si>
  <si>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</si>
  <si>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</si>
  <si>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</si>
  <si>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</si>
  <si>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</si>
  <si>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</si>
  <si>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</si>
  <si>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</si>
  <si>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</si>
  <si>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</si>
  <si>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</si>
  <si>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</si>
  <si>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</si>
  <si>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</si>
  <si>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</si>
  <si>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</si>
  <si>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</si>
  <si>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</si>
  <si>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</si>
  <si>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</si>
  <si>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</si>
  <si>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</si>
  <si>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</si>
  <si>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</si>
  <si>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</si>
  <si>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</si>
  <si>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</si>
  <si>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</si>
  <si>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</si>
  <si>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</si>
  <si>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</si>
  <si>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</si>
  <si>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</si>
  <si>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</si>
  <si>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</si>
  <si>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</si>
  <si>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</si>
  <si>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</si>
  <si>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</si>
  <si>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</si>
  <si>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</si>
  <si>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</si>
  <si>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</si>
  <si>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</si>
  <si>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</si>
  <si>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</si>
  <si>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</si>
  <si>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</si>
  <si>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</si>
  <si>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</si>
  <si>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</si>
  <si>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</si>
  <si>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</si>
  <si>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</si>
  <si>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</si>
  <si>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</si>
  <si>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</si>
  <si>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</si>
  <si>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</si>
  <si>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</si>
  <si>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</si>
  <si>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</si>
  <si>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</si>
  <si>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</si>
  <si>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</si>
  <si>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</si>
  <si>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</si>
  <si>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</si>
  <si>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</si>
  <si>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</si>
  <si>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</si>
  <si>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</si>
  <si>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</si>
  <si>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</si>
  <si>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</si>
  <si>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</si>
  <si>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</si>
  <si>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</si>
  <si>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</si>
  <si>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</si>
  <si>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</si>
  <si>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</si>
  <si>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</si>
  <si>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</si>
  <si>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</si>
  <si>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</si>
  <si>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</si>
  <si>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</si>
  <si>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</si>
  <si>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</si>
  <si>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</si>
  <si>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</si>
  <si>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</si>
  <si>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</si>
  <si>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</si>
  <si>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</si>
  <si>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</si>
  <si>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</si>
  <si>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</si>
  <si>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</si>
  <si>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</si>
  <si>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</si>
  <si>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</si>
  <si>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</si>
  <si>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</si>
  <si>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</si>
  <si>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</si>
  <si>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</si>
  <si>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</si>
  <si>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</si>
  <si>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</si>
  <si>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</si>
  <si>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</si>
  <si>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</si>
  <si>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</si>
  <si>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</si>
  <si>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</si>
  <si>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</si>
  <si>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</si>
  <si>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</si>
  <si>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</si>
  <si>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</si>
  <si>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</si>
  <si>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</si>
  <si>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</si>
  <si>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</si>
  <si>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</si>
  <si>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</si>
  <si>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</si>
  <si>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</si>
  <si>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</si>
  <si>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</si>
  <si>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</si>
  <si>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</si>
  <si>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</si>
  <si>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</si>
  <si>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</si>
  <si>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</si>
  <si>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</si>
  <si>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</si>
  <si>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</si>
  <si>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</si>
  <si>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</si>
  <si>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</si>
  <si>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</si>
  <si>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</si>
  <si>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</si>
  <si>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</si>
  <si>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</si>
  <si>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</si>
  <si>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</si>
  <si>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</si>
  <si>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</si>
  <si>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</si>
  <si>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</si>
  <si>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</si>
  <si>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</si>
  <si>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</si>
  <si>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</si>
  <si>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</si>
  <si>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</si>
  <si>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</si>
  <si>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</si>
  <si>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</si>
  <si>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</si>
  <si>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</si>
  <si>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</si>
  <si>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</si>
  <si>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</si>
  <si>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</si>
  <si>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</si>
  <si>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</si>
  <si>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</si>
  <si>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</si>
  <si>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</si>
  <si>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</si>
  <si>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</si>
  <si>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</si>
  <si>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</si>
  <si>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</si>
  <si>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</si>
  <si>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</si>
  <si>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</si>
  <si>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</si>
  <si>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</si>
  <si>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</si>
  <si>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</si>
  <si>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</si>
  <si>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</si>
  <si>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</si>
  <si>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</si>
  <si>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</si>
  <si>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</si>
  <si>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</si>
  <si>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</si>
  <si>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</si>
  <si>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</si>
  <si>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</si>
  <si>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</si>
  <si>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</si>
  <si>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</si>
  <si>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</si>
  <si>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</si>
  <si>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</si>
  <si>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</si>
  <si>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</si>
  <si>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</si>
  <si>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</si>
  <si>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</si>
  <si>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</si>
  <si>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</si>
  <si>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</si>
  <si>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</si>
  <si>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</si>
  <si>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</si>
  <si>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</si>
  <si>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</si>
  <si>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</si>
  <si>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</si>
  <si>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</si>
  <si>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</si>
  <si>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</si>
  <si>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</si>
  <si>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</si>
  <si>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</si>
  <si>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</si>
  <si>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</si>
  <si>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</si>
  <si>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</si>
  <si>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</si>
  <si>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</si>
  <si>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</si>
  <si>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</si>
  <si>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</si>
  <si>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</si>
  <si>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</si>
  <si>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</si>
  <si>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</si>
  <si>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</si>
  <si>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</si>
  <si>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</si>
  <si>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</si>
  <si>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</si>
  <si>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</si>
  <si>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</si>
  <si>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</si>
  <si>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</si>
  <si>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</si>
  <si>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</si>
  <si>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</si>
  <si>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</si>
  <si>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</si>
  <si>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</si>
  <si>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</si>
  <si>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</si>
  <si>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</si>
  <si>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</si>
  <si>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</si>
  <si>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</si>
  <si>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</si>
  <si>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</si>
  <si>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</si>
  <si>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</si>
  <si>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</si>
  <si>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</si>
  <si>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</si>
  <si>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</si>
  <si>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</si>
  <si>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</si>
  <si>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</si>
  <si>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</si>
  <si>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</si>
  <si>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</si>
  <si>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</si>
  <si>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</si>
  <si>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</si>
  <si>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</si>
  <si>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</si>
  <si>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</si>
  <si>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</si>
  <si>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</si>
  <si>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</si>
  <si>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</si>
  <si>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</si>
  <si>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</si>
  <si>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</si>
  <si>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</si>
  <si>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</si>
  <si>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</si>
  <si>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</si>
  <si>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</si>
  <si>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</si>
  <si>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</si>
  <si>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</si>
  <si>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</si>
  <si>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</si>
  <si>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</si>
  <si>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</si>
  <si>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</si>
  <si>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</si>
  <si>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</si>
  <si>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</si>
  <si>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</si>
  <si>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</si>
  <si>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</si>
  <si>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</si>
  <si>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</si>
  <si>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</si>
  <si>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</si>
  <si>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</si>
  <si>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</si>
  <si>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</si>
  <si>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</si>
  <si>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</si>
  <si>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</si>
  <si>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</si>
  <si>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</si>
  <si>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</si>
  <si>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</si>
  <si>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</si>
  <si>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</si>
  <si>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</si>
  <si>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</si>
  <si>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</si>
  <si>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</si>
  <si>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</si>
  <si>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</si>
  <si>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</si>
  <si>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</si>
  <si>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</si>
  <si>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</si>
  <si>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</si>
  <si>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</si>
  <si>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</si>
  <si>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</si>
  <si>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</si>
  <si>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</si>
  <si>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</si>
  <si>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</si>
  <si>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</si>
  <si>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</si>
  <si>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</si>
  <si>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</si>
  <si>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</si>
  <si>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</si>
  <si>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</si>
  <si>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</si>
  <si>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</si>
  <si>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</si>
  <si>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</si>
  <si>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</si>
  <si>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</si>
  <si>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</si>
  <si>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</si>
  <si>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</si>
  <si>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</si>
  <si>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</si>
  <si>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</si>
  <si>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</si>
  <si>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</si>
  <si>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</si>
  <si>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</si>
  <si>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</si>
  <si>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</si>
  <si>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</si>
  <si>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</si>
  <si>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</si>
  <si>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</si>
  <si>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</si>
  <si>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</si>
  <si>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</si>
  <si>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</si>
  <si>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</si>
  <si>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</si>
  <si>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</si>
  <si>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</si>
  <si>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</si>
  <si>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</si>
  <si>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</si>
  <si>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</si>
  <si>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</si>
  <si>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</si>
  <si>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</si>
  <si>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</si>
  <si>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</si>
  <si>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</si>
  <si>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</si>
  <si>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</si>
  <si>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</si>
  <si>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</si>
  <si>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</si>
  <si>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</si>
  <si>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</si>
  <si>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</si>
  <si>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</si>
  <si>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</si>
  <si>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</si>
  <si>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</si>
  <si>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</si>
  <si>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</si>
  <si>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</si>
  <si>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</si>
  <si>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</si>
  <si>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</si>
  <si>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</si>
  <si>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</si>
  <si>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</si>
  <si>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</si>
  <si>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</si>
  <si>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</si>
  <si>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</si>
  <si>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</si>
  <si>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</si>
  <si>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</si>
  <si>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</si>
  <si>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</si>
  <si>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</si>
  <si>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</si>
  <si>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</si>
  <si>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</si>
  <si>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</si>
  <si>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</si>
  <si>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</si>
  <si>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</si>
  <si>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</si>
  <si>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</si>
  <si>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</si>
  <si>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</si>
  <si>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</si>
  <si>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</si>
  <si>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</si>
  <si>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</si>
  <si>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</si>
  <si>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</si>
  <si>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</si>
  <si>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</si>
  <si>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</si>
  <si>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</si>
  <si>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</si>
  <si>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</si>
  <si>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</si>
  <si>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</si>
  <si>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</si>
  <si>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</si>
  <si>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</si>
  <si>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</si>
  <si>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</si>
  <si>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</si>
  <si>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</si>
  <si>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</si>
  <si>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</si>
  <si>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</si>
  <si>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</si>
  <si>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</si>
  <si>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</si>
  <si>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</si>
  <si>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</si>
  <si>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</si>
  <si>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</si>
  <si>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</si>
  <si>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</si>
  <si>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</si>
  <si>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</si>
  <si>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</si>
  <si>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</si>
  <si>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</si>
  <si>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</si>
  <si>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</si>
  <si>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</si>
  <si>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</si>
  <si>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</si>
  <si>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</si>
  <si>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</si>
  <si>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</si>
  <si>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</si>
  <si>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</si>
  <si>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</si>
  <si>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</si>
  <si>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</si>
  <si>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</si>
  <si>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</si>
  <si>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</si>
  <si>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</si>
  <si>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</si>
  <si>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</si>
  <si>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</si>
  <si>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</si>
  <si>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</si>
  <si>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</si>
  <si>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</si>
  <si>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</si>
  <si>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</si>
  <si>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</si>
  <si>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</si>
  <si>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</si>
  <si>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</si>
  <si>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</si>
  <si>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</si>
  <si>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</si>
  <si>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</si>
  <si>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</si>
  <si>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</si>
  <si>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</si>
  <si>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</si>
  <si>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</si>
  <si>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</si>
  <si>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</si>
  <si>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</si>
  <si>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</si>
  <si>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</si>
  <si>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</si>
  <si>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</si>
  <si>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</si>
  <si>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</si>
  <si>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</si>
  <si>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</si>
  <si>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</si>
  <si>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</si>
  <si>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</si>
  <si>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</si>
  <si>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</si>
  <si>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</si>
  <si>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</si>
  <si>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</si>
  <si>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</si>
  <si>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</si>
  <si>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</si>
  <si>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</si>
  <si>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</si>
  <si>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</si>
  <si>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</si>
  <si>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</si>
  <si>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</si>
  <si>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</si>
  <si>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</si>
  <si>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</si>
  <si>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</si>
  <si>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</si>
  <si>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</si>
  <si>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</si>
  <si>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</si>
  <si>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</si>
  <si>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</si>
  <si>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</si>
  <si>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</si>
  <si>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</si>
  <si>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</si>
  <si>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</si>
  <si>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</si>
  <si>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</si>
  <si>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</si>
  <si>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</si>
  <si>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</si>
  <si>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</si>
  <si>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</si>
  <si>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</si>
  <si>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</si>
  <si>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</si>
  <si>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</si>
  <si>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</si>
  <si>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</si>
  <si>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</si>
  <si>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</si>
  <si>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</si>
  <si>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</si>
  <si>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</si>
  <si>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</si>
  <si>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</si>
  <si>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</si>
  <si>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</si>
  <si>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</si>
  <si>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</si>
  <si>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</si>
  <si>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</si>
  <si>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</si>
  <si>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</si>
  <si>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</si>
  <si>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</si>
  <si>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</si>
  <si>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</si>
  <si>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</si>
  <si>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</si>
  <si>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</si>
  <si>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</si>
  <si>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</si>
  <si>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</si>
  <si>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</si>
  <si>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</si>
  <si>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</si>
  <si>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</si>
  <si>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</si>
  <si>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</si>
  <si>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</si>
  <si>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</si>
  <si>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</si>
  <si>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</si>
  <si>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</si>
  <si>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</si>
  <si>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</si>
  <si>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</si>
  <si>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</si>
  <si>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</si>
  <si>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</si>
  <si>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</si>
  <si>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</si>
  <si>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</si>
  <si>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</si>
  <si>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</si>
  <si>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</si>
  <si>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</si>
  <si>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</si>
  <si>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</si>
  <si>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</si>
  <si>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</si>
  <si>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</si>
  <si>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</si>
  <si>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</si>
  <si>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</si>
  <si>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</si>
  <si>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</si>
  <si>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</si>
  <si>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</si>
  <si>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</si>
  <si>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</si>
  <si>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</si>
  <si>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</si>
  <si>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</si>
  <si>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</si>
  <si>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</si>
  <si>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</si>
  <si>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</si>
  <si>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</si>
  <si>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</si>
  <si>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</si>
  <si>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</si>
  <si>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</si>
  <si>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</si>
  <si>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</si>
  <si>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</si>
  <si>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</si>
  <si>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</si>
  <si>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</si>
  <si>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</si>
  <si>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</si>
  <si>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</si>
  <si>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</si>
  <si>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</si>
  <si>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</si>
  <si>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</si>
  <si>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</si>
  <si>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</si>
  <si>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</si>
  <si>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</si>
  <si>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</si>
  <si>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</si>
  <si>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</si>
  <si>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</si>
  <si>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</si>
  <si>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</si>
  <si>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</si>
  <si>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</si>
  <si>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</si>
  <si>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</si>
  <si>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</si>
  <si>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</si>
  <si>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</si>
  <si>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</si>
  <si>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</si>
  <si>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</si>
  <si>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</si>
  <si>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</si>
  <si>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</si>
  <si>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</si>
  <si>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</si>
  <si>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</si>
  <si>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</si>
  <si>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</si>
  <si>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</si>
  <si>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</si>
  <si>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</si>
  <si>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</si>
  <si>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</si>
  <si>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</si>
  <si>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</si>
  <si>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</si>
  <si>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</si>
  <si>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</si>
  <si>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</si>
  <si>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</si>
  <si>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</si>
  <si>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</si>
  <si>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</si>
  <si>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</si>
  <si>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</si>
  <si>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</si>
  <si>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</si>
  <si>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</si>
  <si>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</si>
  <si>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</si>
  <si>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</si>
  <si>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</si>
  <si>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</si>
  <si>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</si>
  <si>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</si>
  <si>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</si>
  <si>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</si>
  <si>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</si>
  <si>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</si>
  <si>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</si>
  <si>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</si>
  <si>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</si>
  <si>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</si>
  <si>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</si>
  <si>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</si>
  <si>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</si>
  <si>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</si>
  <si>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</si>
  <si>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</si>
  <si>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</si>
  <si>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</si>
  <si>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</si>
  <si>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</si>
  <si>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</si>
  <si>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</si>
  <si>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</si>
  <si>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</si>
  <si>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</si>
  <si>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</si>
  <si>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</si>
  <si>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</si>
  <si>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</si>
  <si>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</si>
  <si>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</si>
  <si>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</si>
  <si>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</si>
  <si>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</si>
  <si>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</si>
  <si>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</si>
  <si>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</si>
  <si>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</si>
  <si>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</si>
  <si>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</si>
  <si>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</si>
  <si>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</si>
  <si>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</si>
  <si>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</si>
  <si>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</si>
  <si>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</si>
  <si>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</si>
  <si>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</si>
  <si>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</si>
  <si>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</si>
  <si>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</si>
  <si>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</si>
  <si>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</si>
  <si>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</si>
  <si>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</si>
  <si>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</si>
  <si>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</si>
  <si>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</si>
  <si>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</si>
  <si>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</si>
  <si>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</si>
  <si>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</si>
  <si>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</si>
  <si>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</si>
  <si>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</si>
  <si>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</si>
  <si>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</si>
  <si>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</si>
  <si>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</si>
  <si>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</si>
  <si>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</si>
  <si>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</si>
  <si>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</si>
  <si>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</si>
  <si>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</si>
  <si>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</si>
  <si>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</si>
  <si>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</si>
  <si>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</si>
  <si>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</si>
  <si>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</si>
  <si>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</si>
  <si>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</si>
  <si>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</si>
  <si>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</si>
  <si>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</si>
  <si>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</si>
  <si>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</si>
  <si>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</si>
  <si>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</si>
  <si>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</si>
  <si>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</si>
  <si>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</si>
  <si>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</si>
  <si>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</si>
  <si>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</si>
  <si>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</si>
  <si>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</si>
  <si>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</si>
  <si>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</si>
  <si>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</si>
  <si>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</si>
  <si>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</si>
  <si>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</si>
  <si>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</si>
  <si>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</si>
  <si>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</si>
  <si>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</si>
  <si>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</si>
  <si>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</si>
  <si>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</si>
  <si>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</si>
  <si>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</si>
  <si>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</si>
  <si>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</si>
  <si>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</si>
  <si>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</si>
  <si>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</si>
  <si>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</si>
  <si>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</si>
  <si>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</si>
  <si>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</si>
  <si>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</si>
  <si>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</si>
  <si>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</si>
  <si>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</si>
  <si>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</si>
  <si>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</si>
  <si>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</si>
  <si>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</si>
  <si>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</si>
  <si>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</si>
  <si>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</si>
  <si>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</si>
  <si>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</si>
  <si>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</si>
  <si>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</si>
  <si>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</si>
  <si>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</si>
  <si>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</si>
  <si>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</si>
  <si>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</si>
  <si>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</si>
  <si>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</si>
  <si>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</si>
  <si>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</si>
  <si>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</si>
  <si>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</si>
  <si>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</si>
  <si>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</si>
  <si>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</si>
  <si>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</si>
  <si>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</si>
  <si>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</si>
  <si>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</si>
  <si>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</si>
  <si>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</si>
  <si>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</si>
  <si>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</si>
  <si>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</si>
  <si>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</si>
  <si>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</si>
  <si>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</si>
  <si>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</si>
  <si>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</si>
  <si>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</si>
  <si>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</si>
  <si>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</si>
  <si>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</si>
  <si>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</si>
  <si>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</si>
  <si>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</si>
  <si>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</si>
  <si>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</si>
  <si>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</si>
  <si>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</si>
  <si>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</si>
  <si>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</si>
  <si>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</si>
  <si>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</si>
  <si>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</si>
  <si>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</si>
  <si>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</si>
  <si>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</si>
  <si>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</si>
  <si>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</si>
  <si>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</si>
  <si>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</si>
  <si>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</si>
  <si>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</si>
  <si>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</si>
  <si>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</si>
  <si>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</si>
  <si>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</si>
  <si>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</si>
  <si>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</si>
  <si>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</si>
  <si>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</si>
  <si>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</si>
  <si>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</si>
  <si>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</si>
  <si>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</si>
  <si>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</si>
  <si>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</si>
  <si>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</si>
  <si>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</si>
  <si>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</si>
  <si>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</si>
  <si>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</si>
  <si>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</si>
  <si>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</si>
  <si>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</si>
  <si>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</si>
  <si>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</si>
  <si>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</si>
  <si>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</si>
  <si>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</si>
  <si>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</si>
  <si>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</si>
  <si>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</si>
  <si>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</si>
  <si>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</si>
  <si>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</si>
  <si>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</si>
  <si>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</si>
  <si>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</si>
  <si>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</si>
  <si>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</si>
  <si>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</si>
  <si>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</si>
  <si>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</si>
  <si>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</si>
  <si>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</si>
  <si>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</si>
  <si>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</si>
  <si>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</si>
  <si>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</si>
  <si>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</si>
  <si>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</si>
  <si>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</si>
  <si>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</si>
  <si>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</si>
  <si>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</si>
  <si>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</si>
  <si>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</si>
  <si>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</si>
  <si>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</si>
  <si>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</si>
  <si>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</si>
  <si>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</si>
  <si>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</si>
  <si>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</si>
  <si>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</si>
  <si>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</si>
  <si>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</si>
  <si>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</si>
  <si>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</si>
  <si>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</si>
  <si>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</si>
  <si>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</si>
  <si>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</si>
  <si>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</si>
  <si>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</si>
  <si>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</si>
  <si>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</si>
  <si>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</si>
  <si>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</si>
  <si>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</si>
  <si>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</si>
  <si>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</si>
  <si>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</si>
  <si>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</si>
  <si>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</si>
  <si>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</si>
  <si>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</si>
  <si>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</si>
  <si>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</si>
  <si>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</si>
  <si>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</si>
  <si>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</si>
  <si>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</si>
  <si>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</si>
  <si>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</si>
  <si>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</si>
  <si>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</si>
  <si>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</si>
  <si>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</si>
  <si>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</si>
  <si>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</si>
  <si>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</si>
  <si>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</si>
  <si>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</si>
  <si>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</si>
  <si>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</si>
  <si>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</si>
  <si>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</si>
  <si>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</si>
  <si>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</si>
  <si>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</si>
  <si>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</si>
  <si>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</si>
  <si>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</si>
  <si>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</si>
  <si>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</si>
  <si>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</si>
  <si>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</si>
  <si>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</si>
  <si>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</si>
  <si>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</si>
  <si>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</si>
  <si>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</si>
  <si>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</si>
  <si>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</si>
  <si>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</si>
  <si>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</si>
  <si>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</si>
  <si>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</si>
  <si>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</si>
  <si>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</si>
  <si>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</si>
  <si>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</si>
  <si>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</si>
  <si>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</si>
  <si>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</si>
  <si>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</si>
  <si>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</si>
  <si>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</si>
  <si>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</si>
  <si>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</si>
  <si>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</si>
  <si>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</si>
  <si>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</si>
  <si>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</si>
  <si>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</si>
  <si>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</si>
  <si>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</si>
  <si>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</si>
  <si>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</si>
  <si>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</si>
  <si>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</si>
  <si>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</si>
  <si>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</si>
  <si>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</si>
  <si>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</si>
  <si>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</si>
  <si>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</si>
  <si>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</si>
  <si>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</si>
  <si>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</si>
  <si>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</si>
  <si>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</si>
  <si>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</si>
  <si>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</si>
  <si>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</si>
  <si>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</si>
  <si>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</si>
  <si>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</si>
  <si>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</si>
  <si>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</si>
  <si>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</si>
  <si>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</si>
  <si>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</si>
  <si>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</si>
  <si>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</si>
  <si>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</si>
  <si>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</si>
  <si>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</si>
  <si>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</si>
  <si>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</si>
  <si>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</si>
  <si>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</si>
  <si>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</si>
  <si>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</si>
  <si>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</si>
  <si>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</si>
  <si>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</si>
  <si>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</si>
  <si>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</si>
  <si>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</si>
  <si>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</si>
  <si>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</si>
  <si>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</si>
  <si>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</si>
  <si>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</si>
  <si>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</si>
  <si>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</si>
  <si>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</si>
  <si>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</si>
  <si>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</si>
  <si>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</si>
  <si>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</si>
  <si>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</si>
  <si>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</si>
  <si>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</si>
  <si>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</si>
  <si>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</si>
  <si>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</si>
  <si>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</si>
  <si>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</si>
  <si>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</si>
  <si>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</si>
  <si>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</si>
  <si>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</si>
  <si>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</si>
  <si>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</si>
  <si>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</si>
  <si>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</si>
  <si>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</si>
  <si>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</si>
  <si>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</si>
  <si>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</si>
  <si>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</si>
  <si>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</si>
  <si>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</si>
  <si>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</si>
  <si>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</si>
  <si>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</si>
  <si>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</si>
  <si>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</si>
  <si>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</si>
  <si>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</si>
  <si>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</si>
  <si>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</si>
  <si>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</si>
  <si>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</si>
  <si>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</si>
  <si>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</si>
  <si>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</si>
  <si>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</si>
  <si>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</si>
  <si>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</si>
  <si>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</si>
  <si>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</si>
  <si>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</si>
  <si>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</si>
  <si>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</si>
  <si>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</si>
  <si>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</si>
  <si>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</si>
  <si>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</si>
  <si>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</si>
  <si>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</si>
  <si>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</si>
  <si>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</si>
  <si>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</si>
  <si>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</si>
  <si>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</si>
  <si>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</si>
  <si>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</si>
  <si>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</si>
  <si>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</si>
  <si>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</si>
  <si>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</si>
  <si>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</si>
  <si>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</si>
  <si>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</si>
  <si>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</si>
  <si>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</si>
  <si>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</si>
  <si>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</si>
  <si>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</si>
  <si>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</si>
  <si>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</si>
  <si>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</si>
  <si>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</si>
  <si>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</si>
  <si>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</si>
  <si>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</si>
  <si>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</si>
  <si>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</si>
  <si>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</si>
  <si>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</si>
  <si>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</si>
  <si>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</si>
  <si>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</si>
  <si>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</si>
  <si>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</si>
  <si>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</si>
  <si>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</si>
  <si>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</si>
  <si>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</si>
  <si>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</si>
  <si>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</si>
  <si>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</si>
  <si>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</si>
  <si>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</si>
  <si>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</si>
  <si>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</si>
  <si>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</si>
  <si>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</si>
  <si>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</si>
  <si>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</si>
  <si>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</si>
  <si>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</si>
  <si>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</si>
  <si>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</si>
  <si>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</si>
  <si>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</si>
  <si>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</si>
  <si>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</si>
  <si>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</si>
  <si>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</si>
  <si>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</si>
  <si>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</si>
  <si>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</si>
  <si>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</si>
  <si>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</si>
  <si>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</si>
  <si>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</si>
  <si>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</si>
  <si>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</si>
  <si>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</si>
  <si>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</si>
  <si>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</si>
  <si>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</si>
  <si>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</si>
  <si>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</si>
  <si>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</si>
  <si>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</si>
  <si>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</si>
  <si>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</si>
  <si>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</si>
  <si>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</si>
  <si>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</si>
  <si>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</si>
  <si>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</si>
  <si>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</si>
  <si>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</si>
  <si>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</si>
  <si>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</si>
  <si>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</si>
  <si>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</si>
  <si>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</si>
  <si>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</si>
  <si>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</si>
  <si>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</si>
  <si>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</si>
  <si>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</si>
  <si>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</si>
  <si>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</si>
  <si>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</si>
  <si>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</si>
  <si>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</si>
  <si>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</si>
  <si>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</si>
  <si>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</si>
  <si>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</si>
  <si>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</si>
  <si>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</si>
  <si>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</si>
  <si>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</si>
  <si>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</si>
  <si>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</si>
  <si>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</si>
  <si>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</si>
  <si>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</si>
  <si>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</si>
  <si>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</si>
  <si>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</si>
  <si>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</si>
  <si>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</si>
  <si>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</si>
  <si>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</si>
  <si>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</si>
  <si>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</si>
  <si>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</si>
  <si>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</si>
  <si>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</si>
  <si>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</si>
  <si>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</si>
  <si>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</si>
  <si>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</si>
  <si>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</si>
  <si>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</si>
  <si>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</si>
  <si>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</si>
  <si>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</si>
  <si>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</si>
  <si>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</si>
  <si>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</si>
  <si>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</si>
  <si>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</si>
  <si>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</si>
  <si>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</si>
  <si>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</si>
  <si>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</si>
  <si>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</si>
  <si>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</si>
  <si>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</si>
  <si>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</si>
  <si>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</si>
  <si>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</si>
  <si>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</si>
  <si>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</si>
  <si>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</si>
  <si>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</si>
  <si>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</si>
  <si>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</si>
  <si>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</si>
  <si>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</si>
  <si>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</si>
  <si>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</si>
  <si>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</si>
  <si>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</si>
  <si>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</si>
  <si>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</si>
  <si>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</si>
  <si>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</si>
  <si>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</si>
  <si>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</si>
  <si>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</si>
  <si>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</si>
  <si>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</si>
  <si>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</si>
  <si>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</si>
  <si>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</si>
  <si>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</si>
  <si>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</si>
  <si>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</si>
  <si>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</si>
  <si>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</si>
  <si>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</si>
  <si>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</si>
  <si>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</si>
  <si>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</si>
  <si>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</si>
  <si>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</si>
  <si>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</si>
  <si>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</si>
  <si>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</si>
  <si>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</si>
  <si>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</si>
  <si>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</si>
  <si>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</si>
  <si>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</si>
  <si>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</si>
  <si>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</si>
  <si>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</si>
  <si>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</si>
  <si>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</si>
  <si>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</si>
  <si>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</si>
  <si>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</si>
  <si>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</si>
  <si>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</si>
  <si>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</si>
  <si>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</si>
  <si>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</si>
  <si>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</si>
  <si>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</si>
  <si>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</si>
  <si>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</si>
  <si>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</si>
  <si>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</si>
  <si>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</si>
  <si>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</si>
  <si>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</si>
  <si>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</si>
  <si>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</si>
  <si>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</si>
  <si>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</si>
  <si>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</si>
  <si>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</si>
  <si>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</si>
  <si>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</si>
  <si>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</si>
  <si>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</si>
  <si>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</si>
  <si>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</si>
  <si>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</si>
  <si>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</si>
  <si>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</si>
  <si>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</si>
  <si>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</si>
  <si>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</si>
  <si>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</si>
  <si>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</si>
  <si>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</si>
  <si>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</si>
  <si>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</si>
  <si>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</si>
  <si>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</si>
  <si>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</si>
  <si>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</si>
  <si>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</si>
  <si>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</si>
  <si>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</si>
  <si>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</si>
  <si>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</si>
  <si>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</si>
  <si>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</si>
  <si>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</si>
  <si>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</si>
  <si>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</si>
  <si>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</si>
  <si>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</si>
  <si>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</si>
  <si>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</si>
  <si>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</si>
  <si>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</si>
  <si>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</si>
  <si>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</si>
  <si>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</si>
  <si>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</si>
  <si>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</si>
  <si>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</si>
  <si>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</si>
  <si>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</si>
  <si>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</si>
  <si>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</si>
  <si>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</si>
  <si>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</si>
  <si>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</si>
  <si>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</si>
  <si>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</si>
  <si>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</si>
  <si>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</si>
  <si>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</si>
  <si>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</si>
  <si>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</si>
  <si>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</si>
  <si>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</si>
  <si>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</si>
  <si>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</si>
  <si>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</si>
  <si>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</si>
  <si>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</si>
  <si>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</si>
  <si>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</si>
  <si>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</si>
  <si>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</si>
  <si>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</si>
  <si>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</si>
  <si>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</si>
  <si>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</si>
  <si>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</si>
  <si>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</si>
  <si>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</si>
  <si>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</si>
  <si>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</si>
  <si>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</si>
  <si>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</si>
  <si>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</si>
  <si>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</si>
  <si>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</si>
  <si>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</si>
  <si>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</si>
  <si>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</si>
  <si>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</si>
  <si>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</si>
  <si>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</si>
  <si>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</si>
  <si>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</si>
  <si>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</si>
  <si>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</si>
  <si>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</si>
  <si>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</si>
  <si>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</si>
  <si>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</si>
  <si>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</si>
  <si>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</si>
  <si>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</si>
  <si>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</si>
  <si>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</si>
  <si>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</si>
  <si>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</si>
  <si>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</si>
  <si>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</si>
  <si>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</si>
  <si>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</si>
  <si>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</si>
  <si>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</si>
  <si>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</si>
  <si>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</si>
  <si>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</si>
  <si>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</si>
  <si>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</si>
  <si>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</si>
  <si>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</si>
  <si>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</si>
  <si>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</si>
  <si>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</si>
  <si>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</si>
  <si>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</si>
  <si>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</si>
  <si>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</si>
  <si>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</si>
  <si>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</si>
  <si>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</si>
  <si>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</si>
  <si>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</si>
  <si>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</si>
  <si>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</si>
  <si>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</si>
  <si>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</si>
  <si>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</si>
  <si>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</si>
  <si>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</si>
  <si>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</si>
  <si>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</si>
  <si>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</si>
  <si>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</si>
  <si>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</si>
  <si>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</si>
  <si>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</si>
  <si>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</si>
  <si>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</si>
  <si>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</si>
  <si>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</si>
  <si>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</si>
  <si>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</si>
  <si>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</si>
  <si>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</si>
  <si>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</si>
  <si>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</si>
  <si>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</si>
  <si>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</si>
  <si>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</si>
  <si>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</si>
  <si>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</si>
  <si>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</si>
  <si>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</si>
  <si>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</si>
  <si>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</si>
  <si>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</si>
  <si>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</si>
  <si>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</si>
  <si>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</si>
  <si>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</si>
  <si>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</si>
  <si>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</si>
  <si>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</si>
  <si>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</si>
  <si>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</si>
  <si>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</si>
  <si>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</si>
  <si>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</si>
  <si>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</si>
  <si>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</si>
  <si>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</si>
  <si>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</si>
  <si>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</si>
  <si>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</si>
  <si>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</si>
  <si>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</si>
  <si>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</si>
  <si>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</si>
  <si>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</si>
  <si>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</si>
  <si>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</si>
  <si>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</si>
  <si>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</si>
  <si>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</si>
  <si>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</si>
  <si>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</si>
  <si>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</si>
  <si>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</si>
  <si>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</si>
  <si>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</si>
  <si>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</si>
  <si>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</si>
  <si>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</si>
  <si>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</si>
  <si>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</si>
  <si>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</si>
  <si>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</si>
  <si>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</si>
  <si>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</si>
  <si>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</si>
  <si>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</si>
  <si>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</si>
  <si>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</si>
  <si>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</si>
  <si>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</si>
  <si>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</si>
  <si>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</si>
  <si>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</si>
  <si>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</si>
  <si>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</si>
  <si>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</si>
  <si>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</si>
  <si>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</si>
  <si>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</si>
  <si>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</si>
  <si>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</si>
  <si>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</si>
  <si>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</si>
  <si>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</si>
  <si>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</si>
  <si>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</si>
  <si>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</si>
  <si>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</si>
  <si>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</si>
  <si>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</si>
  <si>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</si>
  <si>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</si>
  <si>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</si>
  <si>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</si>
  <si>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</si>
  <si>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</si>
  <si>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</si>
  <si>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</si>
  <si>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</si>
  <si>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</si>
  <si>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</si>
  <si>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</si>
  <si>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</si>
  <si>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</si>
  <si>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</si>
  <si>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</si>
  <si>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</si>
  <si>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</si>
  <si>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</si>
  <si>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</si>
  <si>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</si>
  <si>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</si>
  <si>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</si>
  <si>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</si>
  <si>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</si>
  <si>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</si>
  <si>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</si>
  <si>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</si>
  <si>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</si>
  <si>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</si>
  <si>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</si>
  <si>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</si>
  <si>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</si>
  <si>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</si>
  <si>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</si>
  <si>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</si>
  <si>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</si>
  <si>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</si>
  <si>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</si>
  <si>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</si>
  <si>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</si>
  <si>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</si>
  <si>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</si>
  <si>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</si>
  <si>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</si>
  <si>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</si>
  <si>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</si>
  <si>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</si>
  <si>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</si>
  <si>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</si>
  <si>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</si>
  <si>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</si>
  <si>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</si>
  <si>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</si>
  <si>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</si>
  <si>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</si>
  <si>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</si>
  <si>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</si>
  <si>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</si>
  <si>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</si>
  <si>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</si>
  <si>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</si>
  <si>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</si>
  <si>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</si>
  <si>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</si>
  <si>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</si>
  <si>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</si>
  <si>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</si>
  <si>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</si>
  <si>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</si>
  <si>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</si>
  <si>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</si>
  <si>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</si>
  <si>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</si>
  <si>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</si>
  <si>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</si>
  <si>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</si>
  <si>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</si>
  <si>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</si>
  <si>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</si>
  <si>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</si>
  <si>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</si>
  <si>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</si>
  <si>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</si>
  <si>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</si>
  <si>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</si>
  <si>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</si>
  <si>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</si>
  <si>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</si>
  <si>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</si>
  <si>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</si>
  <si>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</si>
  <si>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</si>
  <si>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</si>
  <si>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</si>
  <si>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</si>
  <si>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</si>
  <si>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</si>
  <si>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</si>
  <si>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</si>
  <si>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</si>
  <si>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</si>
  <si>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</si>
  <si>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</si>
  <si>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</si>
  <si>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</si>
  <si>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</si>
  <si>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</si>
  <si>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</si>
  <si>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</si>
  <si>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</si>
  <si>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</si>
  <si>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</si>
  <si>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</si>
  <si>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</si>
  <si>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</si>
  <si>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</si>
  <si>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</si>
  <si>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</si>
  <si>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</si>
  <si>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</si>
  <si>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</si>
  <si>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</si>
  <si>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</si>
  <si>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</si>
  <si>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</si>
  <si>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</si>
  <si>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</si>
  <si>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</si>
  <si>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</si>
  <si>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</si>
  <si>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</si>
  <si>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</si>
  <si>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</si>
  <si>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</si>
  <si>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</si>
  <si>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</si>
  <si>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</si>
  <si>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</si>
  <si>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</si>
  <si>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</si>
  <si>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</si>
  <si>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</si>
  <si>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</si>
  <si>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</si>
  <si>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</si>
  <si>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</si>
  <si>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</si>
  <si>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</si>
  <si>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</si>
  <si>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</si>
  <si>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</si>
  <si>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</si>
  <si>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</si>
  <si>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</si>
  <si>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</si>
  <si>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</si>
  <si>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</si>
  <si>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</si>
  <si>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</si>
  <si>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</si>
  <si>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</si>
  <si>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</si>
  <si>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</si>
  <si>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</si>
  <si>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</si>
  <si>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</si>
  <si>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</si>
  <si>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</si>
  <si>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</si>
  <si>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</si>
  <si>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</si>
  <si>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</si>
  <si>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</si>
  <si>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</si>
  <si>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</si>
  <si>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</si>
  <si>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</si>
  <si>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</si>
  <si>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</si>
  <si>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</si>
  <si>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</si>
  <si>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</si>
  <si>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</si>
  <si>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</si>
  <si>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</si>
  <si>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</si>
  <si>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</si>
  <si>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</si>
  <si>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</si>
  <si>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</si>
  <si>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</si>
  <si>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</si>
  <si>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</si>
  <si>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</si>
  <si>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</si>
  <si>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</si>
  <si>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</si>
  <si>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</si>
  <si>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</si>
  <si>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</si>
  <si>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</si>
  <si>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</si>
  <si>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</si>
  <si>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</si>
  <si>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</si>
  <si>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</si>
  <si>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</si>
  <si>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</si>
  <si>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</si>
  <si>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</si>
  <si>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</si>
  <si>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</si>
  <si>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</si>
  <si>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</si>
  <si>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</si>
  <si>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</si>
  <si>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</si>
  <si>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</si>
  <si>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</si>
  <si>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</si>
  <si>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</si>
  <si>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</si>
  <si>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</si>
  <si>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</si>
  <si>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</si>
  <si>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</si>
  <si>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</si>
  <si>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</si>
  <si>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</si>
  <si>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</si>
  <si>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</si>
  <si>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</si>
  <si>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</si>
  <si>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</si>
  <si>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</si>
  <si>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</si>
  <si>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</si>
  <si>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</si>
  <si>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</si>
  <si>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</si>
  <si>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</si>
  <si>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</si>
  <si>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</si>
  <si>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</si>
  <si>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</si>
  <si>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</si>
  <si>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</si>
  <si>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</si>
  <si>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</si>
  <si>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</si>
  <si>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</si>
  <si>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</si>
  <si>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</si>
  <si>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</si>
  <si>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</si>
  <si>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</si>
  <si>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</si>
  <si>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</si>
  <si>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</si>
  <si>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</si>
  <si>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</si>
  <si>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</si>
  <si>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</si>
  <si>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</si>
  <si>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</si>
  <si>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</si>
  <si>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</si>
  <si>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</si>
  <si>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</si>
  <si>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</si>
  <si>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</si>
  <si>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</si>
  <si>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</si>
  <si>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</si>
  <si>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</si>
  <si>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</si>
  <si>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</si>
  <si>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</si>
  <si>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</si>
  <si>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</si>
  <si>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</si>
  <si>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</si>
  <si>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</si>
  <si>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</si>
  <si>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</si>
  <si>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</si>
  <si>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</si>
  <si>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</si>
  <si>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</si>
  <si>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</si>
  <si>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</si>
  <si>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</si>
  <si>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</si>
  <si>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</si>
  <si>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</si>
  <si>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</si>
  <si>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</si>
  <si>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</si>
  <si>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</si>
  <si>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</si>
  <si>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</si>
  <si>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</si>
  <si>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</si>
  <si>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</si>
  <si>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</si>
  <si>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</si>
  <si>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</si>
  <si>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</si>
  <si>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</si>
  <si>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</si>
  <si>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</si>
  <si>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</si>
  <si>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</si>
  <si>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</si>
  <si>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</si>
  <si>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</si>
  <si>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</si>
  <si>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</si>
  <si>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</si>
  <si>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</si>
  <si>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</si>
  <si>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</si>
  <si>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</si>
  <si>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</si>
  <si>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</si>
  <si>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</si>
  <si>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</si>
  <si>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</si>
  <si>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</si>
  <si>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</si>
  <si>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</si>
  <si>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</si>
  <si>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</si>
  <si>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</si>
  <si>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</si>
  <si>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</si>
  <si>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</si>
  <si>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</si>
  <si>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</si>
  <si>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</si>
  <si>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</si>
  <si>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</si>
  <si>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</si>
  <si>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</si>
  <si>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</si>
  <si>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</si>
  <si>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</si>
  <si>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</si>
  <si>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</si>
  <si>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</si>
  <si>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</si>
  <si>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</si>
  <si>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</si>
  <si>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</si>
  <si>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</si>
  <si>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</si>
  <si>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</si>
  <si>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</si>
  <si>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</si>
  <si>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</si>
  <si>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</si>
  <si>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</si>
  <si>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</si>
  <si>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</si>
  <si>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</si>
  <si>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</si>
  <si>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</si>
  <si>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</si>
  <si>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</si>
  <si>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</si>
  <si>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</si>
  <si>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</si>
  <si>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</si>
  <si>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</si>
  <si>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</si>
  <si>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</si>
  <si>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</si>
  <si>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</si>
  <si>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</si>
  <si>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</si>
  <si>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</si>
  <si>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</si>
  <si>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</si>
  <si>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</si>
  <si>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</si>
  <si>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</si>
  <si>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</si>
  <si>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</si>
  <si>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</si>
  <si>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</si>
  <si>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</si>
  <si>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</si>
  <si>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</si>
  <si>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</si>
  <si>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</si>
  <si>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</si>
  <si>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</si>
  <si>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</si>
  <si>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</si>
  <si>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</si>
  <si>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</si>
  <si>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</si>
  <si>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</si>
  <si>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</si>
  <si>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</si>
  <si>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</si>
  <si>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</si>
  <si>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</si>
  <si>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</si>
  <si>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</si>
  <si>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</si>
  <si>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</si>
  <si>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</si>
  <si>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</si>
  <si>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</si>
  <si>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</si>
  <si>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</si>
  <si>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</si>
  <si>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</si>
  <si>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</si>
  <si>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</si>
  <si>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</si>
  <si>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</si>
  <si>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</si>
  <si>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</si>
  <si>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</si>
  <si>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</si>
  <si>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</si>
  <si>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</si>
  <si>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</si>
  <si>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</si>
  <si>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</si>
  <si>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</si>
  <si>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</si>
  <si>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</si>
  <si>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</si>
  <si>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</si>
  <si>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</si>
  <si>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</si>
  <si>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</si>
  <si>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</si>
  <si>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</si>
  <si>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</si>
  <si>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</si>
  <si>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</si>
  <si>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</si>
  <si>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</si>
  <si>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</si>
  <si>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</si>
  <si>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</si>
  <si>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</si>
  <si>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</si>
  <si>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</si>
  <si>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</si>
  <si>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</si>
  <si>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</si>
  <si>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</si>
  <si>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</si>
  <si>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</si>
  <si>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</si>
  <si>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</si>
  <si>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</si>
  <si>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</si>
  <si>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</si>
  <si>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</si>
  <si>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</si>
  <si>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</si>
  <si>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</si>
  <si>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</si>
  <si>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</si>
  <si>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</si>
  <si>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</si>
  <si>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</si>
  <si>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</si>
  <si>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</si>
  <si>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</si>
  <si>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</si>
  <si>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</si>
  <si>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</si>
  <si>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</si>
  <si>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</si>
  <si>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</si>
  <si>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</si>
  <si>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</si>
  <si>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</si>
  <si>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</si>
  <si>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</si>
  <si>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</si>
  <si>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</si>
  <si>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</si>
  <si>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</si>
  <si>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</si>
  <si>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</si>
  <si>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</si>
  <si>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</si>
  <si>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</si>
  <si>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</si>
  <si>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</si>
  <si>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</si>
  <si>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</si>
  <si>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</si>
  <si>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</si>
  <si>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</si>
  <si>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</si>
  <si>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</si>
  <si>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</si>
  <si>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</si>
  <si>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</si>
  <si>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</si>
  <si>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</si>
  <si>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</si>
  <si>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</si>
  <si>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</si>
  <si>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</si>
  <si>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</si>
  <si>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</si>
  <si>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</si>
  <si>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</si>
  <si>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</si>
  <si>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</si>
  <si>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</si>
  <si>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</si>
  <si>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</si>
  <si>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</si>
  <si>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</si>
  <si>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</si>
  <si>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</si>
  <si>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</si>
  <si>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</si>
  <si>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</si>
  <si>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</si>
  <si>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</si>
  <si>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</si>
  <si>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</si>
  <si>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</si>
  <si>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</si>
  <si>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</si>
  <si>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</si>
  <si>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</si>
  <si>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</si>
  <si>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</si>
  <si>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</si>
  <si>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</si>
  <si>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</si>
  <si>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</si>
  <si>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</si>
  <si>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</si>
  <si>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</si>
  <si>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</si>
  <si>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</si>
  <si>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</si>
  <si>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</si>
  <si>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</si>
  <si>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</si>
  <si>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</si>
  <si>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</si>
  <si>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</si>
  <si>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</si>
  <si>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</si>
  <si>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</si>
  <si>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</si>
  <si>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</si>
  <si>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</si>
  <si>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</si>
  <si>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</si>
  <si>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</si>
  <si>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</si>
  <si>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</si>
  <si>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</si>
  <si>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</si>
  <si>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</si>
  <si>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</si>
  <si>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</si>
  <si>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</si>
  <si>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</si>
  <si>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</si>
  <si>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</si>
  <si>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</si>
  <si>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</si>
  <si>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</si>
  <si>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</si>
  <si>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</si>
  <si>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</si>
  <si>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</si>
  <si>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</si>
  <si>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</si>
  <si>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</si>
  <si>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</si>
  <si>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</si>
  <si>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</si>
  <si>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</si>
  <si>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</si>
  <si>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</si>
  <si>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</si>
  <si>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</si>
  <si>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</si>
  <si>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</si>
  <si>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</si>
  <si>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</si>
  <si>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</si>
  <si>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</si>
  <si>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</si>
  <si>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</si>
  <si>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</si>
  <si>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</si>
  <si>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</si>
  <si>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</si>
  <si>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</si>
  <si>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</si>
  <si>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</si>
  <si>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</si>
  <si>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</si>
  <si>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</si>
  <si>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</si>
  <si>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</si>
  <si>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</si>
  <si>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</si>
  <si>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</si>
  <si>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</si>
  <si>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</si>
  <si>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</si>
  <si>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</si>
  <si>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</si>
  <si>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</si>
  <si>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</si>
  <si>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</si>
  <si>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</si>
  <si>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</si>
  <si>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</si>
  <si>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</si>
  <si>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</si>
  <si>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</si>
  <si>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</si>
  <si>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</si>
  <si>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</si>
  <si>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</si>
  <si>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</si>
  <si>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</si>
  <si>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</si>
  <si>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</si>
  <si>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</si>
  <si>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</si>
  <si>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</si>
  <si>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</si>
  <si>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</si>
  <si>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</si>
  <si>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</si>
  <si>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</si>
  <si>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</si>
  <si>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</si>
  <si>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</si>
  <si>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</si>
  <si>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</si>
  <si>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</si>
  <si>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</si>
  <si>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</si>
  <si>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</si>
  <si>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</si>
  <si>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</si>
  <si>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</si>
  <si>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</si>
  <si>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</si>
  <si>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</si>
  <si>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</si>
  <si>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</si>
  <si>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</si>
  <si>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</si>
  <si>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</si>
  <si>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</si>
  <si>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</si>
  <si>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</si>
  <si>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</si>
  <si>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</si>
  <si>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</si>
  <si>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</si>
  <si>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</si>
  <si>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</si>
  <si>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</si>
  <si>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</si>
  <si>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</si>
  <si>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</si>
  <si>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</si>
  <si>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</si>
  <si>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</si>
  <si>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</si>
  <si>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</si>
  <si>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</si>
  <si>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</si>
  <si>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</si>
  <si>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</si>
  <si>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</si>
  <si>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</si>
  <si>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</si>
  <si>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</si>
  <si>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</si>
  <si>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</si>
  <si>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</si>
  <si>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</si>
  <si>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</si>
  <si>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</si>
  <si>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</si>
  <si>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</si>
  <si>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</si>
  <si>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</si>
  <si>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</si>
  <si>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</si>
  <si>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</si>
  <si>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</si>
  <si>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</si>
  <si>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</si>
  <si>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</si>
  <si>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</si>
  <si>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</si>
  <si>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</si>
  <si>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</si>
  <si>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</si>
  <si>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</si>
  <si>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</si>
  <si>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</si>
  <si>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</si>
  <si>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</si>
  <si>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</si>
  <si>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</si>
  <si>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</si>
  <si>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</si>
  <si>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</si>
  <si>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</si>
  <si>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</si>
  <si>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</si>
  <si>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</si>
  <si>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</si>
  <si>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</si>
  <si>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</si>
  <si>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</si>
  <si>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</si>
  <si>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</si>
  <si>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</si>
  <si>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</si>
  <si>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</si>
  <si>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</si>
  <si>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</si>
  <si>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</si>
  <si>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</si>
  <si>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</si>
  <si>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</si>
  <si>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</si>
  <si>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</si>
  <si>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</si>
  <si>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</si>
  <si>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</si>
  <si>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</si>
  <si>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</si>
  <si>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</si>
  <si>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</si>
  <si>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</si>
  <si>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</si>
  <si>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</si>
  <si>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</si>
  <si>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</si>
  <si>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</si>
  <si>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</si>
  <si>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</si>
  <si>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</si>
  <si>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</si>
  <si>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</si>
  <si>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</si>
  <si>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</si>
  <si>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</si>
  <si>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</si>
  <si>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</si>
  <si>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</si>
  <si>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</si>
  <si>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</si>
  <si>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</si>
  <si>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</si>
  <si>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</si>
  <si>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</si>
  <si>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</si>
  <si>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</si>
  <si>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</si>
  <si>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</si>
  <si>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</si>
  <si>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</si>
  <si>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</si>
  <si>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</si>
  <si>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</si>
  <si>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</si>
  <si>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</si>
  <si>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</si>
  <si>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</si>
  <si>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</si>
  <si>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</si>
  <si>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</si>
  <si>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</si>
  <si>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</si>
  <si>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</si>
  <si>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</si>
  <si>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</si>
  <si>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</si>
  <si>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</si>
  <si>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</si>
  <si>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</si>
  <si>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</si>
  <si>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</si>
  <si>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</si>
  <si>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</si>
  <si>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</si>
  <si>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</si>
  <si>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</si>
  <si>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</si>
  <si>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</si>
  <si>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</si>
  <si>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</si>
  <si>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</si>
  <si>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</si>
  <si>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</si>
  <si>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</si>
  <si>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</si>
  <si>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</si>
  <si>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</si>
  <si>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</si>
  <si>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</si>
  <si>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</si>
  <si>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</si>
  <si>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</si>
  <si>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</si>
  <si>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</si>
  <si>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</si>
  <si>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</si>
  <si>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</si>
  <si>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</si>
  <si>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</si>
  <si>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</si>
  <si>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</si>
  <si>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</si>
  <si>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</si>
  <si>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</si>
  <si>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</si>
  <si>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</si>
  <si>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</si>
  <si>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</si>
  <si>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</si>
  <si>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</si>
  <si>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</si>
  <si>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</si>
  <si>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</si>
  <si>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</si>
  <si>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</si>
  <si>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</si>
  <si>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</si>
  <si>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</si>
  <si>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</si>
  <si>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</si>
  <si>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</si>
  <si>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</si>
  <si>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</si>
  <si>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</si>
  <si>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</si>
  <si>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</si>
  <si>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</si>
  <si>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</si>
  <si>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</si>
  <si>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</si>
  <si>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</si>
  <si>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</si>
  <si>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</si>
  <si>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</si>
  <si>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</si>
  <si>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</si>
  <si>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</si>
  <si>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</si>
  <si>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</si>
  <si>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</si>
  <si>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</si>
  <si>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</si>
  <si>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</si>
  <si>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</si>
  <si>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</si>
  <si>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</si>
  <si>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</si>
  <si>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</si>
  <si>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</si>
  <si>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</si>
  <si>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</si>
  <si>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</si>
  <si>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</si>
  <si>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</si>
  <si>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</si>
  <si>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</si>
  <si>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</si>
  <si>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</si>
  <si>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</si>
  <si>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</si>
  <si>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</si>
  <si>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</si>
  <si>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</si>
  <si>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</si>
  <si>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</si>
  <si>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</si>
  <si>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</si>
  <si>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</si>
  <si>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</si>
  <si>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</si>
  <si>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</si>
  <si>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</si>
  <si>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</si>
  <si>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</si>
  <si>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</si>
  <si>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</si>
  <si>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</si>
  <si>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</si>
  <si>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</si>
  <si>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</si>
  <si>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</si>
  <si>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</si>
  <si>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</si>
  <si>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</si>
  <si>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</si>
  <si>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</si>
  <si>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</si>
  <si>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</si>
  <si>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</si>
  <si>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</si>
  <si>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</si>
  <si>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</si>
  <si>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</si>
  <si>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</si>
  <si>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</si>
  <si>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</si>
  <si>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</si>
  <si>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</si>
  <si>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</si>
  <si>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</si>
  <si>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</si>
  <si>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</si>
  <si>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</si>
  <si>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</si>
  <si>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</si>
  <si>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</si>
  <si>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</si>
  <si>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</si>
  <si>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</si>
  <si>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</si>
  <si>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</si>
  <si>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</si>
  <si>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</si>
  <si>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</si>
  <si>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</si>
  <si>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</si>
  <si>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</si>
  <si>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</si>
  <si>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</si>
  <si>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</si>
  <si>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</si>
  <si>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</si>
  <si>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</si>
  <si>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</si>
  <si>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</si>
  <si>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</si>
  <si>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</si>
  <si>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</si>
  <si>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</si>
  <si>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</si>
  <si>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</si>
  <si>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</si>
  <si>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</si>
  <si>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</si>
  <si>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</si>
  <si>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</si>
  <si>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</si>
  <si>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</si>
  <si>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</si>
  <si>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</si>
  <si>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</si>
  <si>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</si>
  <si>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</si>
  <si>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</si>
  <si>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</si>
  <si>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</si>
  <si>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</si>
  <si>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</si>
  <si>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</si>
  <si>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</si>
  <si>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</si>
  <si>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</si>
  <si>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</si>
  <si>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</si>
  <si>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</si>
  <si>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</si>
  <si>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</si>
  <si>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</si>
  <si>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</si>
  <si>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</si>
  <si>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</si>
  <si>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</si>
  <si>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</si>
  <si>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</si>
  <si>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</si>
  <si>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</si>
  <si>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</si>
  <si>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</si>
  <si>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</si>
  <si>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</si>
  <si>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</si>
  <si>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</si>
  <si>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</si>
  <si>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</si>
  <si>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</si>
  <si>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</si>
  <si>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</si>
  <si>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</si>
  <si>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</si>
  <si>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</si>
  <si>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</si>
  <si>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</si>
  <si>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</si>
  <si>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</si>
  <si>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</si>
  <si>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</si>
  <si>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</si>
  <si>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</si>
  <si>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</si>
  <si>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</si>
  <si>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</si>
  <si>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</si>
  <si>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</si>
  <si>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</si>
  <si>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</si>
  <si>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</si>
  <si>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</si>
  <si>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</si>
  <si>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</si>
  <si>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</si>
  <si>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</si>
  <si>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</si>
  <si>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</si>
  <si>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</si>
  <si>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</si>
  <si>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</si>
  <si>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</si>
  <si>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</si>
  <si>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</si>
  <si>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</si>
  <si>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</si>
  <si>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</si>
  <si>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</si>
  <si>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</si>
  <si>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</si>
  <si>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</si>
  <si>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</si>
  <si>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</si>
  <si>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</si>
  <si>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</si>
  <si>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</si>
  <si>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</si>
  <si>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</si>
  <si>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</si>
  <si>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</si>
  <si>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</si>
  <si>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</si>
  <si>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</si>
  <si>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</si>
  <si>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</si>
  <si>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</si>
  <si>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</si>
  <si>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</si>
  <si>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</si>
  <si>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</si>
  <si>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</si>
  <si>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</si>
  <si>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</si>
  <si>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</si>
  <si>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</si>
  <si>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</si>
  <si>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</si>
  <si>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</si>
  <si>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</si>
  <si>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</si>
  <si>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</si>
  <si>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</si>
  <si>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</si>
  <si>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</si>
  <si>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</si>
  <si>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</si>
  <si>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</si>
  <si>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</si>
  <si>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</si>
  <si>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</si>
  <si>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</si>
  <si>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</si>
  <si>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</si>
  <si>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</si>
  <si>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</si>
  <si>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</si>
  <si>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</si>
  <si>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</si>
  <si>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</si>
  <si>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</si>
  <si>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</si>
  <si>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</si>
  <si>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</si>
  <si>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</si>
  <si>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</si>
  <si>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</si>
  <si>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</si>
  <si>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</si>
  <si>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</si>
  <si>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</si>
  <si>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</si>
  <si>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</si>
  <si>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</si>
  <si>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</si>
  <si>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</si>
  <si>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</si>
  <si>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</si>
  <si>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</si>
  <si>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</si>
  <si>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</si>
  <si>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</si>
  <si>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</si>
  <si>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</si>
  <si>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</si>
  <si>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</si>
  <si>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</si>
  <si>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</si>
  <si>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</si>
  <si>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</si>
  <si>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</si>
  <si>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</si>
  <si>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</si>
  <si>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</si>
  <si>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</si>
  <si>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</si>
  <si>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</si>
  <si>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</si>
  <si>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</si>
  <si>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</si>
  <si>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</si>
  <si>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</si>
  <si>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</si>
  <si>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</si>
  <si>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</si>
  <si>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</si>
  <si>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</si>
  <si>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</si>
  <si>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</si>
  <si>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</si>
  <si>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</si>
  <si>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</si>
  <si>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</si>
  <si>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</si>
  <si>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</si>
  <si>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</si>
  <si>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</si>
  <si>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</si>
  <si>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</si>
  <si>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</si>
  <si>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</si>
  <si>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</si>
  <si>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</si>
  <si>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</si>
  <si>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</si>
  <si>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</si>
  <si>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</si>
  <si>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</si>
  <si>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</si>
  <si>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</si>
  <si>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</si>
  <si>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</si>
  <si>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</si>
  <si>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</si>
  <si>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</si>
  <si>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</si>
  <si>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</si>
  <si>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</si>
  <si>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</si>
  <si>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</si>
  <si>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</si>
  <si>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</si>
  <si>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</si>
  <si>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</si>
  <si>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</si>
  <si>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</si>
  <si>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</si>
  <si>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</si>
  <si>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</si>
  <si>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</si>
  <si>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</si>
  <si>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</si>
  <si>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</si>
  <si>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</si>
  <si>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</si>
  <si>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</si>
  <si>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</si>
  <si>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</si>
  <si>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</si>
  <si>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</si>
  <si>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</si>
  <si>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</si>
  <si>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</si>
  <si>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</si>
  <si>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</si>
  <si>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</si>
  <si>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</si>
  <si>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</si>
  <si>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</si>
  <si>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</si>
  <si>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</si>
  <si>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</si>
  <si>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</si>
  <si>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</si>
  <si>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</si>
  <si>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</si>
  <si>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</si>
  <si>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</si>
  <si>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</si>
  <si>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</si>
  <si>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</si>
  <si>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</si>
  <si>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</si>
  <si>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</si>
  <si>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</si>
  <si>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</si>
  <si>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</si>
  <si>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</si>
  <si>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</si>
  <si>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</si>
  <si>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</si>
  <si>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</si>
  <si>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</si>
  <si>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</si>
  <si>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</si>
  <si>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</si>
  <si>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</si>
  <si>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</si>
  <si>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</si>
  <si>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</si>
  <si>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</si>
  <si>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</si>
  <si>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</si>
  <si>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</si>
  <si>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</si>
  <si>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</si>
  <si>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</si>
  <si>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</si>
  <si>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</si>
  <si>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</si>
  <si>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</si>
  <si>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</si>
  <si>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</si>
  <si>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</si>
  <si>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</si>
  <si>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</si>
  <si>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</si>
  <si>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</si>
  <si>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</si>
  <si>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</si>
  <si>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</si>
  <si>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</si>
  <si>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</si>
  <si>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</si>
  <si>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</si>
  <si>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</si>
  <si>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</si>
  <si>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</si>
  <si>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</si>
  <si>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</si>
  <si>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</si>
  <si>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</si>
  <si>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</si>
  <si>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</si>
  <si>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</si>
  <si>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</si>
  <si>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</si>
  <si>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</si>
  <si>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</si>
  <si>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</si>
  <si>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</si>
  <si>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</si>
  <si>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</si>
  <si>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</si>
  <si>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</si>
  <si>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</si>
  <si>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</si>
  <si>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</si>
  <si>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</si>
  <si>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</si>
  <si>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</si>
  <si>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</si>
  <si>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</si>
  <si>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</si>
  <si>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</si>
  <si>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</si>
  <si>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</si>
  <si>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</si>
  <si>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</si>
  <si>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</si>
  <si>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</si>
  <si>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</si>
  <si>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</si>
  <si>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</si>
  <si>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</si>
  <si>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</si>
  <si>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</si>
  <si>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</si>
  <si>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</si>
  <si>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</si>
  <si>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</si>
  <si>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</si>
  <si>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</si>
  <si>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</si>
  <si>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</si>
  <si>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</si>
  <si>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</si>
  <si>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</si>
  <si>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</si>
  <si>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</si>
  <si>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</si>
  <si>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</si>
  <si>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</si>
  <si>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</si>
  <si>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</si>
  <si>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</si>
  <si>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</si>
  <si>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</si>
  <si>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</si>
  <si>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</si>
  <si>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</si>
  <si>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</si>
  <si>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</si>
  <si>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</si>
  <si>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</si>
  <si>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</si>
  <si>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</si>
  <si>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</si>
  <si>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</si>
  <si>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</si>
  <si>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</si>
  <si>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</si>
  <si>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</si>
  <si>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</si>
  <si>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</si>
  <si>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</si>
  <si>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</si>
  <si>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</si>
  <si>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</si>
  <si>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</si>
  <si>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</si>
  <si>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</si>
  <si>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</si>
  <si>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</si>
  <si>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</si>
  <si>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</si>
  <si>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</si>
  <si>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</si>
  <si>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</si>
  <si>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</si>
  <si>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</si>
  <si>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</si>
  <si>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</si>
  <si>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</si>
  <si>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</si>
  <si>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</si>
  <si>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</si>
  <si>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</si>
  <si>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</si>
  <si>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</si>
  <si>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</si>
  <si>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</si>
  <si>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</si>
  <si>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</si>
  <si>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</si>
  <si>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</si>
  <si>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</si>
  <si>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</si>
  <si>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</si>
  <si>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</si>
  <si>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</si>
  <si>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</si>
  <si>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</si>
  <si>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</si>
  <si>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</si>
  <si>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</si>
  <si>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</si>
  <si>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</si>
  <si>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</si>
  <si>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</si>
  <si>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</si>
  <si>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</si>
  <si>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</si>
  <si>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</si>
  <si>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</si>
  <si>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</si>
  <si>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</si>
  <si>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</si>
  <si>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</si>
  <si>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</si>
  <si>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</si>
  <si>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</si>
  <si>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</si>
  <si>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</si>
  <si>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</si>
  <si>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</si>
  <si>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</si>
  <si>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</si>
  <si>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</si>
  <si>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</si>
  <si>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</si>
  <si>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</si>
  <si>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</si>
  <si>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</si>
  <si>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</si>
  <si>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</si>
  <si>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</si>
  <si>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</si>
  <si>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</si>
  <si>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</si>
  <si>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</si>
  <si>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</si>
  <si>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</si>
  <si>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</si>
  <si>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</si>
  <si>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</si>
  <si>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</si>
  <si>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</si>
  <si>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</si>
  <si>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</si>
  <si>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</si>
  <si>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</si>
  <si>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</si>
  <si>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</si>
  <si>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</si>
  <si>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</si>
  <si>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</si>
  <si>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</si>
  <si>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</si>
  <si>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</si>
  <si>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</si>
  <si>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</si>
  <si>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</si>
  <si>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</si>
  <si>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</si>
  <si>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</si>
  <si>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</si>
  <si>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</si>
  <si>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</si>
  <si>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</si>
  <si>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</si>
  <si>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</si>
  <si>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</si>
  <si>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</si>
  <si>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</si>
  <si>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</si>
  <si>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</si>
  <si>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</si>
  <si>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</si>
  <si>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</si>
  <si>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</si>
  <si>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</si>
  <si>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</si>
  <si>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</si>
  <si>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</si>
  <si>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</si>
  <si>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</si>
  <si>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</si>
  <si>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</si>
  <si>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</si>
  <si>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</si>
  <si>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</si>
  <si>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</si>
  <si>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</si>
  <si>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</si>
  <si>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</si>
  <si>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</si>
  <si>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</si>
  <si>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</si>
  <si>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</si>
  <si>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</si>
  <si>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</si>
  <si>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</si>
  <si>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</si>
  <si>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</si>
  <si>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</si>
  <si>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</si>
  <si>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</si>
  <si>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</si>
  <si>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</si>
  <si>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</si>
  <si>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</si>
  <si>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</si>
  <si>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</si>
  <si>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</si>
  <si>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</si>
  <si>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</si>
  <si>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</si>
  <si>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</si>
  <si>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</si>
  <si>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</si>
  <si>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</si>
  <si>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</si>
  <si>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</si>
  <si>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</si>
  <si>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</si>
  <si>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</si>
  <si>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</si>
  <si>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</si>
  <si>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</si>
  <si>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</si>
  <si>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</si>
  <si>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</si>
  <si>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</si>
  <si>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</si>
  <si>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</si>
  <si>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</si>
  <si>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</si>
  <si>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</si>
  <si>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</si>
  <si>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</si>
  <si>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</si>
  <si>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</si>
  <si>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</si>
  <si>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</si>
  <si>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</si>
  <si>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</si>
  <si>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</si>
  <si>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</si>
  <si>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</si>
  <si>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</si>
  <si>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</si>
  <si>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</si>
  <si>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</si>
  <si>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</si>
  <si>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</si>
  <si>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</si>
  <si>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</si>
  <si>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</si>
  <si>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</si>
  <si>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</si>
  <si>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</si>
  <si>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</si>
  <si>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</si>
  <si>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</si>
  <si>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</si>
  <si>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</si>
  <si>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</si>
  <si>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</si>
  <si>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</si>
  <si>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</si>
  <si>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</si>
  <si>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</si>
  <si>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</si>
  <si>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</si>
  <si>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</si>
  <si>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</si>
  <si>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</si>
  <si>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</si>
  <si>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</si>
  <si>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</si>
  <si>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</si>
  <si>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</si>
  <si>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</si>
  <si>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</si>
  <si>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</si>
  <si>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</si>
  <si>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</si>
  <si>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</si>
  <si>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</si>
  <si>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</si>
  <si>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</si>
  <si>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</si>
  <si>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</si>
  <si>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</si>
  <si>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</si>
  <si>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</si>
  <si>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</si>
  <si>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</si>
  <si>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</si>
  <si>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</si>
  <si>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</si>
  <si>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</si>
  <si>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</si>
  <si>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</si>
  <si>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</si>
  <si>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</si>
  <si>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</si>
  <si>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</si>
  <si>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</si>
  <si>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</si>
  <si>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</si>
  <si>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</si>
  <si>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</si>
  <si>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</si>
  <si>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</si>
  <si>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</si>
  <si>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</si>
  <si>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</si>
  <si>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</si>
  <si>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</si>
  <si>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</si>
  <si>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</si>
  <si>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</si>
  <si>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</si>
  <si>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</si>
  <si>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</si>
  <si>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</si>
  <si>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</si>
  <si>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</si>
  <si>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</si>
  <si>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</si>
  <si>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</si>
  <si>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</si>
  <si>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</si>
  <si>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</si>
  <si>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</si>
  <si>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</si>
  <si>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</si>
  <si>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</si>
  <si>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</si>
  <si>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</si>
  <si>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</si>
  <si>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</si>
  <si>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</si>
  <si>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</si>
  <si>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</si>
  <si>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</si>
  <si>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</si>
  <si>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</si>
  <si>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</si>
  <si>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</si>
  <si>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</si>
  <si>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</si>
  <si>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</si>
  <si>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</si>
  <si>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</si>
  <si>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</si>
  <si>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</si>
  <si>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</si>
  <si>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</si>
  <si>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</si>
  <si>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</si>
  <si>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</si>
  <si>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</si>
  <si>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</si>
  <si>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</si>
  <si>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</si>
  <si>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</si>
  <si>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</si>
  <si>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</si>
  <si>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</si>
  <si>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</si>
  <si>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</si>
  <si>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</si>
  <si>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</si>
  <si>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</si>
  <si>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</si>
  <si>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</si>
  <si>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</si>
  <si>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</si>
  <si>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</si>
  <si>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</si>
  <si>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</si>
  <si>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</si>
  <si>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</si>
  <si>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</si>
  <si>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</si>
  <si>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</si>
  <si>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</si>
  <si>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</si>
  <si>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</si>
  <si>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</si>
  <si>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</si>
  <si>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</si>
  <si>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</si>
  <si>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</si>
  <si>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</si>
  <si>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</si>
  <si>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</si>
  <si>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</si>
  <si>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</si>
  <si>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</si>
  <si>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</si>
  <si>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</si>
  <si>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</si>
  <si>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</si>
  <si>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</si>
  <si>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</si>
  <si>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</si>
  <si>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</si>
  <si>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</si>
  <si>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</si>
  <si>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</si>
  <si>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</si>
  <si>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</si>
  <si>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</si>
  <si>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</si>
  <si>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</si>
  <si>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</si>
  <si>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</si>
  <si>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</si>
  <si>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</si>
  <si>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</si>
  <si>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</si>
  <si>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</si>
  <si>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</si>
  <si>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</si>
  <si>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</si>
  <si>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</si>
  <si>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</si>
  <si>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</si>
  <si>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</si>
  <si>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</si>
  <si>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</si>
  <si>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</si>
  <si>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</si>
  <si>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</si>
  <si>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</si>
  <si>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</si>
  <si>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</si>
  <si>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</si>
  <si>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</si>
  <si>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</si>
  <si>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</si>
  <si>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</si>
  <si>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</si>
  <si>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</si>
  <si>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</si>
  <si>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</si>
  <si>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</si>
  <si>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</si>
  <si>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</si>
  <si>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</si>
  <si>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</si>
  <si>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</si>
  <si>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</si>
  <si>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</si>
  <si>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</si>
  <si>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</si>
  <si>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</si>
  <si>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</si>
  <si>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</si>
  <si>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</si>
  <si>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</si>
  <si>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</si>
  <si>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</si>
  <si>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</si>
  <si>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</si>
  <si>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</si>
  <si>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</si>
  <si>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</si>
  <si>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</si>
  <si>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</si>
  <si>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</si>
  <si>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</si>
  <si>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</si>
  <si>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</si>
  <si>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</si>
  <si>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</si>
  <si>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</si>
  <si>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</si>
  <si>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</si>
  <si>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</si>
  <si>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</si>
  <si>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</si>
  <si>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</si>
  <si>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</si>
  <si>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</si>
  <si>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</si>
  <si>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</si>
  <si>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</si>
  <si>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</si>
  <si>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</si>
  <si>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</si>
  <si>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</si>
  <si>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</si>
  <si>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</si>
  <si>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</si>
  <si>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</si>
  <si>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</si>
  <si>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</si>
  <si>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</si>
  <si>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</si>
  <si>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</si>
  <si>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</si>
  <si>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</si>
  <si>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</si>
  <si>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</si>
  <si>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</si>
  <si>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</si>
  <si>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</si>
  <si>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</si>
  <si>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</si>
  <si>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</si>
  <si>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</si>
  <si>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</si>
  <si>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</si>
  <si>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</si>
  <si>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</si>
  <si>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</si>
  <si>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</si>
  <si>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</si>
  <si>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</si>
  <si>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</si>
  <si>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</si>
  <si>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</si>
  <si>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</si>
  <si>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</si>
  <si>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</si>
  <si>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</si>
  <si>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</si>
  <si>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</si>
  <si>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</si>
  <si>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</si>
  <si>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</si>
  <si>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</si>
  <si>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</si>
  <si>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</si>
  <si>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</si>
  <si>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</si>
  <si>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</si>
  <si>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</si>
  <si>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</si>
  <si>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</si>
  <si>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</si>
  <si>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</si>
  <si>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</si>
  <si>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</si>
  <si>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</si>
  <si>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</si>
  <si>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</si>
  <si>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</si>
  <si>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</si>
  <si>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</si>
  <si>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</si>
  <si>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</si>
  <si>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</si>
  <si>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</si>
  <si>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</si>
  <si>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</si>
  <si>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</si>
  <si>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</si>
  <si>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</si>
  <si>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</si>
  <si>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</si>
  <si>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</si>
  <si>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</si>
  <si>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</si>
  <si>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</si>
  <si>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</si>
  <si>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</si>
  <si>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</si>
  <si>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</si>
  <si>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</si>
  <si>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</si>
  <si>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</si>
  <si>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</si>
  <si>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</si>
  <si>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</si>
  <si>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</si>
  <si>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</si>
  <si>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</si>
  <si>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</si>
  <si>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</si>
  <si>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</si>
  <si>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</si>
  <si>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</si>
  <si>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</si>
  <si>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</si>
  <si>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</si>
  <si>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</si>
  <si>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</si>
  <si>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</si>
  <si>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</si>
  <si>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</si>
  <si>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</si>
  <si>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</si>
  <si>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</si>
  <si>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</si>
  <si>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</si>
  <si>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</si>
  <si>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</si>
  <si>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</si>
  <si>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</si>
  <si>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</si>
  <si>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</si>
  <si>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</si>
  <si>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</si>
  <si>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</si>
  <si>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</si>
  <si>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</si>
  <si>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</si>
  <si>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</si>
  <si>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</si>
  <si>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</si>
  <si>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</si>
  <si>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</si>
  <si>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</si>
  <si>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</si>
  <si>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</si>
  <si>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</si>
  <si>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</si>
  <si>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</si>
  <si>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</si>
  <si>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</si>
  <si>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</si>
  <si>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</si>
  <si>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</si>
  <si>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</si>
  <si>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</si>
  <si>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</si>
  <si>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</si>
  <si>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</si>
  <si>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</si>
  <si>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</si>
  <si>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</si>
  <si>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</si>
  <si>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</si>
  <si>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</si>
  <si>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</si>
  <si>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</si>
  <si>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</si>
  <si>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</si>
  <si>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</si>
  <si>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</si>
  <si>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</si>
  <si>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</si>
  <si>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</si>
  <si>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</si>
  <si>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</si>
  <si>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</si>
  <si>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</si>
  <si>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</si>
  <si>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</si>
  <si>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</si>
  <si>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</si>
  <si>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</si>
  <si>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</si>
  <si>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</si>
  <si>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</si>
  <si>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</si>
  <si>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</si>
  <si>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</si>
  <si>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</si>
  <si>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</si>
  <si>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</si>
  <si>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</si>
  <si>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</si>
  <si>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</si>
  <si>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</si>
  <si>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</si>
  <si>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</si>
  <si>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</si>
  <si>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</si>
  <si>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</si>
  <si>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</si>
  <si>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</si>
  <si>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</si>
  <si>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</si>
  <si>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</si>
  <si>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</si>
  <si>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</si>
  <si>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</si>
  <si>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</si>
  <si>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</si>
  <si>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</si>
  <si>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</si>
  <si>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</si>
  <si>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</si>
  <si>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</si>
  <si>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</si>
  <si>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</si>
  <si>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</si>
  <si>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</si>
  <si>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</si>
  <si>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</si>
  <si>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</si>
  <si>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</si>
  <si>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</si>
  <si>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</si>
  <si>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</si>
  <si>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</si>
  <si>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</si>
  <si>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</si>
  <si>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</si>
  <si>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</si>
  <si>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</si>
  <si>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</si>
  <si>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</si>
  <si>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</si>
  <si>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</si>
  <si>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</si>
  <si>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</si>
  <si>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</si>
  <si>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</si>
  <si>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</si>
  <si>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</si>
  <si>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</si>
  <si>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</si>
  <si>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</si>
  <si>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</si>
  <si>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</si>
  <si>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</si>
  <si>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</si>
  <si>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</si>
  <si>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</si>
  <si>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</si>
  <si>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</si>
  <si>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</si>
  <si>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</si>
  <si>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</si>
  <si>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</si>
  <si>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</si>
  <si>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</si>
  <si>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</si>
  <si>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</si>
  <si>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</si>
  <si>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</si>
  <si>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</si>
  <si>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</si>
  <si>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</si>
  <si>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</si>
  <si>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</si>
  <si>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</si>
  <si>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</si>
  <si>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</si>
  <si>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</si>
  <si>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</si>
  <si>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</si>
  <si>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</si>
  <si>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</si>
  <si>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</si>
  <si>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</si>
  <si>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</si>
  <si>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</si>
  <si>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</si>
  <si>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</si>
  <si>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</si>
  <si>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</si>
  <si>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</si>
  <si>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</si>
  <si>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</si>
  <si>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</si>
  <si>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</si>
  <si>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</si>
  <si>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</si>
  <si>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</si>
  <si>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</si>
  <si>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</si>
  <si>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</si>
  <si>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</si>
  <si>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</si>
  <si>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</si>
  <si>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</si>
  <si>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</si>
  <si>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</si>
  <si>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</si>
  <si>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</si>
  <si>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</si>
  <si>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</si>
  <si>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</si>
  <si>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</si>
  <si>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</si>
  <si>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</si>
  <si>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</si>
  <si>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</si>
  <si>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</si>
  <si>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</si>
  <si>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</si>
  <si>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</si>
  <si>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</si>
  <si>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</si>
  <si>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</si>
  <si>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</si>
  <si>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</si>
  <si>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</si>
  <si>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</si>
  <si>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</si>
  <si>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</si>
  <si>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</si>
  <si>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</si>
  <si>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</si>
  <si>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</si>
  <si>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</si>
  <si>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</si>
  <si>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</si>
  <si>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</si>
  <si>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</si>
  <si>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</si>
  <si>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</si>
  <si>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</si>
  <si>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</si>
  <si>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</si>
  <si>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</si>
  <si>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</si>
  <si>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</si>
  <si>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</si>
  <si>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</si>
  <si>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</si>
  <si>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</si>
  <si>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</si>
  <si>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</si>
  <si>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</si>
  <si>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</si>
  <si>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</si>
  <si>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</si>
  <si>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</si>
  <si>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</si>
  <si>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</si>
  <si>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</si>
  <si>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</si>
  <si>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</si>
  <si>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</si>
  <si>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</si>
  <si>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</si>
  <si>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</si>
  <si>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</si>
  <si>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</si>
  <si>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</si>
  <si>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</si>
  <si>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</si>
  <si>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</si>
  <si>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</si>
  <si>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</si>
  <si>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</si>
  <si>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</si>
  <si>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</si>
  <si>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</si>
  <si>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</si>
  <si>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</si>
  <si>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</si>
  <si>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</si>
  <si>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</si>
  <si>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</si>
  <si>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</si>
  <si>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</si>
  <si>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</si>
  <si>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</si>
  <si>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</si>
  <si>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</si>
  <si>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</si>
  <si>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</si>
  <si>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</si>
  <si>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</si>
  <si>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</si>
  <si>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</si>
  <si>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</si>
  <si>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</si>
  <si>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</si>
  <si>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</si>
  <si>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</si>
  <si>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</si>
  <si>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</si>
  <si>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</si>
  <si>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</si>
  <si>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</si>
  <si>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</si>
  <si>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</si>
  <si>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</si>
  <si>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</si>
  <si>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</si>
  <si>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</si>
  <si>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</si>
  <si>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</si>
  <si>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</si>
  <si>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</si>
  <si>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</si>
  <si>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</si>
  <si>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</si>
  <si>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</si>
  <si>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</si>
  <si>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</si>
  <si>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</si>
  <si>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</si>
  <si>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</si>
  <si>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</si>
  <si>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</si>
  <si>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</si>
  <si>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</si>
  <si>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</si>
  <si>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</si>
  <si>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</si>
  <si>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</si>
  <si>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</si>
  <si>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</si>
  <si>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</si>
  <si>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</si>
  <si>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</si>
  <si>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</si>
  <si>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</si>
  <si>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</si>
  <si>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</si>
  <si>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</si>
  <si>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</si>
  <si>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</si>
  <si>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</si>
  <si>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</si>
  <si>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</si>
  <si>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</si>
  <si>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</si>
  <si>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</si>
  <si>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</si>
  <si>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</si>
  <si>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</si>
  <si>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</si>
  <si>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</si>
  <si>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</si>
  <si>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</si>
  <si>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</si>
  <si>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</si>
  <si>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</si>
  <si>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</si>
  <si>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</si>
  <si>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</si>
  <si>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</si>
  <si>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</si>
  <si>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</si>
  <si>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</si>
  <si>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</si>
  <si>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</si>
  <si>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</si>
  <si>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</si>
  <si>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</si>
  <si>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</si>
  <si>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</si>
  <si>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</si>
  <si>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</si>
  <si>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</si>
  <si>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</si>
  <si>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</si>
  <si>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</si>
  <si>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</si>
  <si>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</si>
  <si>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</si>
  <si>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</si>
  <si>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</si>
  <si>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</si>
  <si>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</si>
  <si>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</si>
  <si>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</si>
  <si>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</si>
  <si>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</si>
  <si>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</si>
  <si>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</si>
  <si>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</si>
  <si>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</si>
  <si>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</si>
  <si>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</si>
  <si>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</si>
  <si>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</si>
  <si>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</si>
  <si>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</si>
  <si>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</si>
  <si>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</si>
  <si>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</si>
  <si>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</si>
  <si>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</si>
  <si>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</si>
  <si>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</si>
  <si>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</si>
  <si>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</si>
  <si>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</si>
  <si>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</si>
  <si>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</si>
  <si>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</si>
  <si>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</si>
  <si>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</si>
  <si>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</si>
  <si>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</si>
  <si>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</si>
  <si>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</si>
  <si>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</si>
  <si>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</si>
  <si>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</si>
  <si>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</si>
  <si>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</si>
  <si>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</si>
  <si>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</si>
  <si>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</si>
  <si>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</si>
  <si>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</si>
  <si>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</si>
  <si>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</si>
  <si>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</si>
  <si>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</si>
  <si>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</si>
  <si>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</si>
  <si>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</si>
  <si>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</si>
  <si>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</si>
  <si>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</si>
  <si>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</si>
  <si>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</si>
  <si>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</si>
  <si>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</si>
  <si>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</si>
  <si>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</si>
  <si>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</si>
  <si>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</si>
  <si>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</si>
  <si>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</si>
  <si>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</si>
  <si>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</si>
  <si>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</si>
  <si>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</si>
  <si>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</si>
  <si>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</si>
  <si>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</si>
  <si>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</si>
  <si>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</si>
  <si>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</si>
  <si>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</si>
  <si>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</si>
  <si>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</si>
  <si>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</si>
  <si>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</si>
  <si>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</si>
  <si>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</si>
  <si>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</si>
  <si>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</si>
  <si>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</si>
  <si>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</si>
  <si>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</si>
  <si>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</si>
  <si>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</si>
  <si>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</si>
  <si>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</si>
  <si>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</si>
  <si>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</si>
  <si>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</si>
  <si>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</si>
  <si>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</si>
  <si>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</si>
  <si>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</si>
  <si>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</si>
  <si>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</si>
  <si>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</si>
  <si>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</si>
  <si>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</si>
  <si>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</si>
  <si>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</si>
  <si>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</si>
  <si>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</si>
  <si>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</si>
  <si>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</si>
  <si>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</si>
  <si>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</si>
  <si>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</si>
  <si>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</si>
  <si>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</si>
  <si>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</si>
  <si>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</si>
  <si>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</si>
  <si>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</si>
  <si>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</si>
  <si>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</si>
  <si>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</si>
  <si>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</si>
  <si>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</si>
  <si>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</si>
  <si>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</si>
  <si>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</si>
  <si>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</si>
  <si>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</si>
  <si>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</si>
  <si>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</si>
  <si>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</si>
  <si>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</si>
  <si>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</si>
  <si>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</si>
  <si>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</si>
  <si>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</si>
  <si>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</si>
  <si>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</si>
  <si>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</si>
  <si>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</si>
  <si>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</si>
  <si>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</si>
  <si>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</si>
  <si>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</si>
  <si>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</si>
  <si>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</si>
  <si>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</si>
  <si>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</si>
  <si>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</si>
  <si>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</si>
  <si>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</si>
  <si>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</si>
  <si>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</si>
  <si>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</si>
  <si>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</si>
  <si>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</si>
  <si>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</si>
  <si>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</si>
  <si>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</si>
  <si>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</si>
  <si>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</si>
  <si>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</si>
  <si>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</si>
  <si>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</si>
  <si>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</si>
  <si>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</si>
  <si>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</si>
  <si>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</si>
  <si>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</si>
  <si>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</si>
  <si>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</si>
  <si>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</si>
  <si>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</si>
  <si>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</si>
  <si>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</si>
  <si>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</si>
  <si>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</si>
  <si>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</si>
  <si>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</si>
  <si>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</si>
  <si>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</si>
  <si>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</si>
  <si>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</si>
  <si>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</si>
  <si>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</si>
  <si>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</si>
  <si>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</si>
  <si>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</si>
  <si>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</si>
  <si>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</si>
  <si>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</si>
  <si>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</si>
  <si>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</si>
  <si>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</si>
  <si>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</si>
  <si>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</si>
  <si>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</si>
  <si>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</si>
  <si>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</si>
  <si>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</si>
  <si>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</si>
  <si>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</si>
  <si>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</si>
  <si>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</si>
  <si>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</si>
  <si>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</si>
  <si>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</si>
  <si>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</si>
  <si>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</si>
  <si>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</si>
  <si>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</si>
  <si>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</si>
  <si>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</si>
  <si>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</si>
  <si>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</si>
  <si>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</si>
  <si>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</si>
  <si>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</si>
  <si>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</si>
  <si>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</si>
  <si>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</si>
  <si>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</si>
  <si>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</si>
  <si>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</si>
  <si>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</si>
  <si>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</si>
  <si>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</si>
  <si>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</si>
  <si>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</si>
  <si>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</si>
  <si>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</si>
  <si>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</si>
  <si>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</si>
  <si>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</si>
  <si>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</si>
  <si>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</si>
  <si>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</si>
  <si>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</si>
  <si>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</si>
  <si>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</si>
  <si>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</si>
  <si>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</si>
  <si>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</si>
  <si>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</si>
  <si>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</si>
  <si>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</si>
  <si>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</si>
  <si>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</si>
  <si>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</si>
  <si>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</si>
  <si>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</si>
  <si>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</si>
  <si>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</si>
  <si>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</si>
  <si>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</si>
  <si>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</si>
  <si>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</si>
  <si>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</si>
  <si>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</si>
  <si>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</si>
  <si>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</si>
  <si>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</si>
  <si>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</si>
  <si>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</si>
  <si>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</si>
  <si>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</si>
  <si>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</si>
  <si>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</si>
  <si>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</si>
  <si>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</si>
  <si>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</si>
  <si>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</si>
  <si>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</si>
  <si>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</si>
  <si>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</si>
  <si>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</si>
  <si>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</si>
  <si>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</si>
  <si>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</si>
  <si>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</si>
  <si>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</si>
  <si>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</si>
  <si>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</si>
  <si>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</si>
  <si>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</si>
  <si>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</si>
  <si>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</si>
  <si>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</si>
  <si>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</si>
  <si>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</si>
  <si>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</si>
  <si>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</si>
  <si>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</si>
  <si>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</si>
  <si>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</si>
  <si>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</si>
  <si>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</si>
  <si>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</si>
  <si>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</si>
  <si>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</si>
  <si>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</si>
  <si>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</si>
  <si>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</si>
  <si>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</si>
  <si>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</si>
  <si>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</si>
  <si>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</si>
  <si>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</si>
  <si>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</si>
  <si>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</si>
  <si>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</si>
  <si>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</si>
  <si>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</si>
  <si>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</si>
  <si>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</si>
  <si>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</si>
  <si>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</si>
  <si>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</si>
  <si>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</si>
  <si>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</si>
  <si>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</si>
  <si>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</si>
  <si>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</si>
  <si>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</si>
  <si>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</si>
  <si>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</si>
  <si>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</si>
  <si>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</si>
  <si>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</si>
  <si>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</si>
  <si>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</si>
  <si>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</si>
  <si>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</si>
  <si>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</si>
  <si>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</si>
  <si>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</si>
  <si>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</si>
  <si>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</si>
  <si>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</si>
  <si>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</si>
  <si>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</si>
  <si>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</si>
  <si>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</si>
  <si>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</si>
  <si>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</si>
  <si>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</si>
  <si>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</si>
  <si>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</si>
  <si>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</si>
  <si>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</si>
  <si>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</si>
  <si>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</si>
  <si>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</si>
  <si>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</si>
  <si>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</si>
  <si>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</si>
  <si>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</si>
  <si>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</si>
  <si>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</si>
  <si>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</si>
  <si>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</si>
  <si>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</si>
  <si>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</si>
  <si>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</si>
  <si>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</si>
  <si>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</si>
  <si>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</si>
  <si>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</si>
  <si>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</si>
  <si>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</si>
  <si>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</si>
  <si>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</si>
  <si>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</si>
  <si>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</si>
  <si>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</si>
  <si>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</si>
  <si>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</si>
  <si>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</si>
  <si>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</si>
  <si>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</si>
  <si>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</si>
  <si>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</si>
  <si>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</si>
  <si>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</si>
  <si>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</si>
  <si>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</si>
  <si>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</si>
  <si>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</si>
  <si>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</si>
  <si>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</si>
  <si>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</si>
  <si>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</si>
  <si>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</si>
  <si>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</si>
  <si>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</si>
  <si>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</si>
  <si>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</si>
  <si>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</si>
  <si>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</si>
  <si>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</si>
  <si>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</si>
  <si>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</si>
  <si>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</si>
  <si>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</si>
  <si>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</si>
  <si>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</si>
  <si>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</si>
  <si>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</si>
  <si>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</si>
  <si>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</si>
  <si>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</si>
  <si>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</si>
  <si>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</si>
  <si>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</si>
  <si>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</si>
  <si>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</si>
  <si>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</si>
  <si>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</si>
  <si>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</si>
  <si>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</si>
  <si>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</si>
  <si>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</si>
  <si>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</si>
  <si>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</si>
  <si>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</si>
  <si>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</si>
  <si>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</si>
  <si>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</si>
  <si>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</si>
  <si>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</si>
  <si>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</si>
  <si>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</si>
  <si>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</si>
  <si>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</si>
  <si>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</si>
  <si>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</si>
  <si>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</si>
  <si>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</si>
  <si>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</si>
  <si>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</si>
  <si>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</si>
  <si>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</si>
  <si>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</si>
  <si>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</si>
  <si>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</si>
  <si>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</si>
  <si>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</si>
  <si>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</si>
  <si>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</si>
  <si>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</si>
  <si>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</si>
  <si>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</si>
  <si>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</si>
  <si>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</si>
  <si>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</si>
  <si>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</si>
  <si>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</si>
  <si>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</si>
  <si>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</si>
  <si>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</si>
  <si>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</si>
  <si>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</si>
  <si>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</si>
  <si>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</si>
  <si>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</si>
  <si>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</si>
  <si>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</si>
  <si>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</si>
  <si>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</si>
  <si>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</si>
  <si>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</si>
  <si>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</si>
  <si>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</si>
  <si>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</si>
  <si>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</si>
  <si>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</si>
  <si>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</si>
  <si>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</si>
  <si>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</si>
  <si>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</si>
  <si>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</si>
  <si>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</si>
  <si>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</si>
  <si>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</si>
  <si>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</si>
  <si>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</si>
  <si>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</si>
  <si>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</si>
  <si>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</si>
  <si>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</si>
  <si>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</si>
  <si>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</si>
  <si>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</si>
  <si>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</si>
  <si>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</si>
  <si>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</si>
  <si>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</si>
  <si>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</si>
  <si>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</si>
  <si>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</si>
  <si>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</si>
  <si>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</si>
  <si>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</si>
  <si>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</si>
  <si>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</si>
  <si>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</si>
  <si>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</si>
  <si>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</si>
  <si>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</si>
  <si>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</si>
  <si>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</si>
  <si>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</si>
  <si>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</si>
  <si>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</si>
  <si>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</si>
  <si>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</si>
  <si>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</si>
  <si>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</si>
  <si>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</si>
  <si>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</si>
  <si>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</si>
  <si>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</si>
  <si>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</si>
  <si>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</si>
  <si>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</si>
  <si>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</si>
  <si>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</si>
  <si>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</si>
  <si>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</si>
  <si>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</si>
  <si>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</si>
  <si>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</si>
  <si>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</si>
  <si>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</si>
  <si>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</si>
  <si>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</si>
  <si>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</si>
  <si>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</si>
  <si>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</si>
  <si>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</si>
  <si>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</si>
  <si>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</si>
  <si>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</si>
  <si>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</si>
  <si>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</si>
  <si>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</si>
  <si>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</si>
  <si>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</si>
  <si>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</si>
  <si>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</si>
  <si>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</si>
  <si>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</si>
  <si>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</si>
  <si>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</si>
  <si>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</si>
  <si>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</si>
  <si>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</si>
  <si>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</si>
  <si>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</si>
  <si>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</si>
  <si>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</si>
  <si>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</si>
  <si>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</si>
  <si>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</si>
  <si>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</si>
  <si>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</si>
  <si>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</si>
  <si>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</si>
  <si>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</si>
  <si>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</si>
  <si>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</si>
  <si>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</si>
  <si>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</si>
  <si>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</si>
  <si>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</si>
  <si>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</si>
  <si>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</si>
  <si>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</si>
  <si>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</si>
  <si>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</si>
  <si>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</si>
  <si>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</si>
  <si>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</si>
  <si>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</si>
  <si>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</si>
  <si>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</si>
  <si>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</si>
  <si>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</si>
  <si>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</si>
  <si>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</si>
  <si>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</si>
  <si>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</si>
  <si>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</si>
  <si>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</si>
  <si>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</si>
  <si>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</si>
  <si>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</si>
  <si>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</si>
  <si>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</si>
  <si>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</si>
  <si>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</si>
  <si>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</si>
  <si>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</si>
  <si>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</si>
  <si>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</si>
  <si>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</si>
  <si>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</si>
  <si>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</si>
  <si>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</si>
  <si>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</si>
  <si>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</si>
  <si>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</si>
  <si>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</si>
  <si>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</si>
  <si>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</si>
  <si>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</si>
  <si>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</si>
  <si>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</si>
  <si>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</si>
  <si>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</si>
  <si>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</si>
  <si>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</si>
  <si>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</si>
  <si>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</si>
  <si>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</si>
  <si>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</si>
  <si>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</si>
  <si>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</si>
  <si>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</si>
  <si>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</si>
  <si>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</si>
  <si>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</si>
  <si>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</si>
  <si>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</si>
  <si>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</si>
  <si>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</si>
  <si>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</si>
  <si>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</si>
  <si>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</si>
  <si>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</si>
  <si>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</si>
  <si>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</si>
  <si>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</si>
  <si>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</si>
  <si>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</si>
  <si>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</si>
  <si>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</si>
  <si>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</si>
  <si>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</si>
  <si>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</si>
  <si>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</si>
  <si>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</si>
  <si>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</si>
  <si>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</si>
  <si>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</si>
  <si>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</si>
  <si>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</si>
  <si>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</si>
  <si>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</si>
  <si>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</si>
  <si>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</si>
  <si>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</si>
  <si>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</si>
  <si>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</si>
  <si>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</si>
  <si>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</si>
  <si>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</si>
  <si>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</si>
  <si>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</si>
  <si>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</si>
  <si>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</si>
  <si>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</si>
  <si>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</si>
  <si>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</si>
  <si>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</si>
  <si>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</si>
  <si>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</si>
  <si>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</si>
  <si>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</si>
  <si>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</si>
  <si>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</si>
  <si>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</si>
  <si>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</si>
  <si>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</si>
  <si>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</si>
  <si>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</si>
  <si>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</si>
  <si>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</si>
  <si>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</si>
  <si>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</si>
  <si>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</si>
  <si>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</si>
  <si>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</si>
  <si>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</si>
  <si>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</si>
  <si>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</si>
  <si>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</si>
  <si>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</si>
  <si>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</si>
  <si>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</si>
  <si>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</si>
  <si>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</si>
  <si>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</si>
  <si>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</si>
  <si>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</si>
  <si>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</si>
  <si>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</si>
  <si>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</si>
  <si>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</si>
  <si>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</si>
  <si>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</si>
  <si>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</si>
  <si>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</si>
  <si>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</si>
  <si>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</si>
  <si>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</si>
  <si>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</si>
  <si>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</si>
  <si>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</si>
  <si>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</si>
  <si>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</si>
  <si>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</si>
  <si>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</si>
  <si>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</si>
  <si>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</si>
  <si>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</si>
  <si>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</si>
  <si>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</si>
  <si>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</si>
  <si>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</si>
  <si>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</si>
  <si>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</si>
  <si>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</si>
  <si>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</si>
  <si>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</si>
  <si>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</si>
  <si>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</si>
  <si>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</si>
  <si>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</si>
  <si>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</si>
  <si>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</si>
  <si>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</si>
  <si>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</si>
  <si>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</si>
  <si>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</si>
  <si>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</si>
  <si>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</si>
  <si>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</si>
  <si>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</si>
  <si>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</si>
  <si>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</si>
  <si>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</si>
  <si>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</si>
  <si>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</si>
  <si>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</si>
  <si>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</si>
  <si>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</si>
  <si>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</si>
  <si>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</si>
  <si>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</si>
  <si>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</si>
  <si>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</si>
  <si>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</si>
  <si>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</si>
  <si>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</si>
  <si>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</si>
  <si>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</si>
  <si>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</si>
  <si>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</si>
  <si>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</si>
  <si>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</si>
  <si>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</si>
  <si>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</si>
  <si>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</si>
  <si>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</si>
  <si>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</si>
  <si>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</si>
  <si>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</si>
  <si>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</si>
  <si>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</si>
  <si>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</si>
  <si>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</si>
  <si>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</si>
  <si>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</si>
  <si>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</si>
  <si>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</si>
  <si>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</si>
  <si>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</si>
  <si>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</si>
  <si>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</si>
  <si>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</si>
  <si>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</si>
  <si>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</si>
  <si>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</si>
  <si>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</si>
  <si>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</si>
  <si>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</si>
  <si>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</si>
  <si>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</si>
  <si>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</si>
  <si>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</si>
  <si>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</si>
  <si>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</si>
  <si>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</si>
  <si>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</si>
  <si>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</si>
  <si>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</si>
  <si>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</si>
  <si>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</si>
  <si>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</si>
  <si>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</si>
  <si>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</si>
  <si>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</si>
  <si>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</si>
  <si>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</si>
  <si>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</si>
  <si>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</si>
  <si>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</si>
  <si>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</si>
  <si>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</si>
  <si>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</si>
  <si>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</si>
  <si>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</si>
  <si>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</si>
  <si>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</si>
  <si>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</si>
  <si>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</si>
  <si>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</si>
  <si>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</si>
  <si>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</si>
  <si>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</si>
  <si>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</si>
  <si>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</si>
  <si>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</si>
  <si>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</si>
  <si>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</si>
  <si>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</si>
  <si>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</si>
  <si>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</si>
  <si>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</si>
  <si>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</si>
  <si>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</si>
  <si>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</si>
  <si>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</si>
  <si>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</si>
  <si>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</si>
  <si>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</si>
  <si>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</si>
  <si>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</si>
  <si>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</si>
  <si>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</si>
  <si>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</si>
  <si>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</si>
  <si>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</si>
  <si>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</si>
  <si>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</si>
  <si>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</si>
  <si>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</si>
  <si>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</si>
  <si>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</si>
  <si>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</si>
  <si>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</si>
  <si>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</si>
  <si>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</si>
  <si>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</si>
  <si>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</si>
  <si>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</si>
  <si>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</si>
  <si>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</si>
  <si>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</si>
  <si>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</si>
  <si>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</si>
  <si>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</si>
  <si>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</si>
  <si>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</si>
  <si>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</si>
  <si>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</si>
  <si>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</si>
  <si>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</si>
  <si>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</si>
  <si>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</si>
  <si>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</si>
  <si>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</si>
  <si>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</si>
  <si>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</si>
  <si>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</si>
  <si>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</si>
  <si>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</si>
  <si>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</si>
  <si>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</si>
  <si>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</si>
  <si>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</si>
  <si>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</si>
  <si>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</si>
  <si>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</si>
  <si>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</si>
  <si>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</si>
  <si>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</si>
  <si>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</si>
  <si>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</si>
  <si>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</si>
  <si>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</si>
  <si>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</si>
  <si>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</si>
  <si>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</si>
  <si>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</si>
  <si>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</si>
  <si>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</si>
  <si>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</si>
  <si>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</si>
  <si>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</si>
  <si>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</si>
  <si>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</si>
  <si>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</si>
  <si>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</si>
  <si>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</si>
  <si>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</si>
  <si>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</si>
  <si>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</si>
  <si>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</si>
  <si>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</si>
  <si>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</si>
  <si>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</si>
  <si>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</si>
  <si>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</si>
  <si>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</si>
  <si>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</si>
  <si>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</si>
  <si>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</si>
  <si>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</si>
  <si>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</si>
  <si>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</si>
  <si>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</si>
  <si>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</si>
  <si>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</si>
  <si>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</si>
  <si>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</si>
  <si>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</si>
  <si>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</si>
  <si>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</si>
  <si>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</si>
  <si>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</si>
  <si>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</si>
  <si>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</si>
  <si>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</si>
  <si>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</si>
  <si>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</si>
  <si>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</si>
  <si>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</si>
  <si>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</si>
  <si>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</si>
  <si>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</si>
  <si>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</si>
  <si>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</si>
  <si>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</si>
  <si>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</si>
  <si>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</si>
  <si>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</si>
  <si>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</si>
  <si>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</si>
  <si>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</si>
  <si>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</si>
  <si>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</si>
  <si>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</si>
  <si>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</si>
  <si>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</si>
  <si>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</si>
  <si>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</si>
  <si>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</si>
  <si>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</si>
  <si>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</si>
  <si>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</si>
  <si>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</si>
  <si>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</si>
  <si>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</si>
  <si>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</si>
  <si>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</si>
  <si>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</si>
  <si>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</si>
  <si>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</si>
  <si>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</si>
  <si>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</si>
  <si>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</si>
  <si>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</si>
  <si>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</si>
  <si>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</si>
  <si>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</si>
  <si>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</si>
  <si>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</si>
  <si>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</si>
  <si>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</si>
  <si>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</si>
  <si>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</si>
  <si>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</si>
  <si>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</si>
  <si>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</si>
  <si>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</si>
  <si>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</si>
  <si>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</si>
  <si>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</si>
  <si>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</si>
  <si>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</si>
  <si>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</si>
  <si>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</si>
  <si>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</si>
  <si>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</si>
  <si>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</si>
  <si>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</si>
  <si>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</si>
  <si>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</si>
  <si>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</si>
  <si>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</si>
  <si>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</si>
  <si>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</si>
  <si>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</si>
  <si>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</si>
  <si>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</si>
  <si>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</si>
  <si>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</si>
  <si>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</si>
  <si>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</si>
  <si>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</si>
  <si>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</si>
  <si>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</si>
  <si>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</si>
  <si>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</si>
  <si>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</si>
  <si>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</si>
  <si>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</si>
  <si>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</si>
  <si>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</si>
  <si>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</si>
  <si>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</si>
  <si>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</si>
  <si>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</si>
  <si>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</si>
  <si>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</si>
  <si>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</si>
  <si>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</si>
  <si>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</si>
  <si>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</si>
  <si>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</si>
  <si>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</si>
  <si>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</si>
  <si>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</si>
  <si>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</si>
  <si>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</si>
  <si>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</si>
  <si>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</si>
  <si>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</si>
  <si>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</si>
  <si>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</si>
  <si>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</si>
  <si>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</si>
  <si>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</si>
  <si>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</si>
  <si>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</si>
  <si>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</si>
  <si>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</si>
  <si>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</si>
  <si>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</si>
  <si>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</si>
  <si>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</si>
  <si>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</si>
  <si>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</si>
  <si>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</si>
  <si>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</si>
  <si>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</si>
  <si>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</si>
  <si>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</si>
  <si>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</si>
  <si>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</si>
  <si>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</si>
  <si>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</si>
  <si>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</si>
  <si>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</si>
  <si>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</si>
  <si>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</si>
  <si>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</si>
  <si>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</si>
  <si>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</si>
  <si>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</si>
  <si>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</si>
  <si>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</si>
  <si>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</si>
  <si>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</si>
  <si>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</si>
  <si>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</si>
  <si>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</si>
  <si>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</si>
  <si>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</si>
  <si>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</si>
  <si>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</si>
  <si>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</si>
  <si>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</si>
  <si>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</si>
  <si>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</si>
  <si>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</si>
  <si>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</si>
  <si>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</si>
  <si>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</si>
  <si>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</si>
  <si>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</si>
  <si>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</si>
  <si>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</si>
  <si>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</si>
  <si>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</si>
  <si>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</si>
  <si>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</si>
  <si>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</si>
  <si>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</si>
  <si>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</si>
  <si>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</si>
  <si>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</si>
  <si>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</si>
  <si>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</si>
  <si>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</si>
  <si>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</si>
  <si>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</si>
  <si>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</si>
  <si>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</si>
  <si>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</si>
  <si>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</si>
  <si>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</si>
  <si>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</si>
  <si>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</si>
  <si>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</si>
  <si>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</si>
  <si>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</si>
  <si>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</si>
  <si>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</si>
  <si>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</si>
  <si>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</si>
  <si>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</si>
  <si>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</si>
  <si>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</si>
  <si>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</si>
  <si>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</si>
  <si>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</si>
  <si>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</si>
  <si>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</si>
  <si>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</si>
  <si>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</si>
  <si>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</si>
  <si>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</si>
  <si>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</si>
  <si>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</si>
  <si>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</si>
  <si>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</si>
  <si>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</si>
  <si>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</si>
  <si>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</si>
  <si>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</si>
  <si>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</si>
  <si>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</si>
  <si>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</si>
  <si>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</si>
  <si>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</si>
  <si>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</si>
  <si>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</si>
  <si>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</si>
  <si>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</si>
  <si>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</si>
  <si>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</si>
  <si>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</si>
  <si>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</si>
  <si>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</si>
  <si>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</si>
  <si>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</si>
  <si>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</si>
  <si>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</si>
  <si>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</si>
  <si>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</si>
  <si>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</si>
  <si>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</si>
  <si>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</si>
  <si>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</si>
  <si>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</si>
  <si>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</si>
  <si>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</si>
  <si>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</si>
  <si>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</si>
  <si>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</si>
  <si>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</si>
  <si>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</si>
  <si>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</si>
  <si>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</si>
  <si>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</si>
  <si>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</si>
  <si>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</si>
  <si>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</si>
  <si>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</si>
  <si>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</si>
  <si>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</si>
  <si>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</si>
  <si>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</si>
  <si>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</si>
  <si>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</si>
  <si>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</si>
  <si>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</si>
  <si>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</si>
  <si>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</si>
  <si>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</si>
  <si>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</si>
  <si>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</si>
  <si>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</si>
  <si>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</si>
  <si>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</si>
  <si>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</si>
  <si>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</si>
  <si>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</si>
  <si>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</si>
  <si>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</si>
  <si>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</si>
  <si>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</si>
  <si>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</si>
  <si>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</si>
  <si>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</si>
  <si>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</si>
  <si>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</si>
  <si>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</si>
  <si>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</si>
  <si>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</si>
  <si>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</si>
  <si>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</si>
  <si>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</si>
  <si>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</si>
  <si>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</si>
  <si>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</si>
  <si>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</si>
  <si>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</si>
  <si>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</si>
  <si>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</si>
  <si>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</si>
  <si>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</si>
  <si>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</si>
  <si>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</si>
  <si>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</si>
  <si>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</si>
  <si>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</si>
  <si>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</si>
  <si>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</si>
  <si>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</si>
  <si>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</si>
  <si>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</si>
  <si>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</si>
  <si>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</si>
  <si>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</si>
  <si>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</si>
  <si>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</si>
  <si>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</si>
  <si>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</si>
  <si>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</si>
  <si>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</si>
  <si>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</si>
  <si>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</si>
  <si>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</si>
  <si>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</si>
  <si>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</si>
  <si>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</si>
  <si>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</si>
  <si>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</si>
  <si>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</si>
  <si>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</si>
  <si>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</si>
  <si>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</si>
  <si>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</si>
  <si>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</si>
  <si>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</si>
  <si>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</si>
  <si>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</si>
  <si>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</si>
  <si>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</si>
  <si>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</si>
  <si>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</si>
  <si>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</si>
  <si>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</si>
  <si>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</si>
  <si>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</si>
  <si>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</si>
  <si>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</si>
  <si>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</si>
  <si>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</si>
  <si>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</si>
  <si>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</si>
  <si>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</si>
  <si>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</si>
  <si>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</si>
  <si>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</si>
  <si>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</si>
  <si>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</si>
  <si>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</si>
  <si>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</si>
  <si>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</si>
  <si>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</si>
  <si>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</si>
  <si>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</si>
  <si>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</si>
  <si>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</si>
  <si>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</si>
  <si>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</si>
  <si>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</si>
  <si>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</si>
  <si>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</si>
  <si>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</si>
  <si>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</si>
  <si>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</si>
  <si>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</si>
  <si>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</si>
  <si>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</si>
  <si>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</si>
  <si>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</si>
  <si>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</si>
  <si>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</si>
  <si>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</si>
  <si>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</si>
  <si>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</si>
  <si>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</si>
  <si>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</si>
  <si>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</si>
  <si>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</si>
  <si>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</si>
  <si>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</si>
  <si>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</si>
  <si>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</si>
  <si>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</si>
  <si>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</si>
  <si>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</si>
  <si>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</si>
  <si>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</si>
  <si>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</si>
  <si>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</si>
  <si>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</si>
  <si>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</si>
  <si>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</si>
  <si>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</si>
  <si>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</si>
  <si>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</si>
  <si>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</si>
  <si>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</si>
  <si>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</si>
  <si>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</si>
  <si>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</si>
  <si>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</si>
  <si>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</si>
  <si>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</si>
  <si>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</si>
  <si>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</si>
  <si>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</si>
  <si>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</si>
  <si>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</si>
  <si>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</si>
  <si>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</si>
  <si>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</si>
  <si>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</si>
  <si>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</si>
  <si>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</si>
  <si>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</si>
  <si>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</si>
  <si>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</si>
  <si>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</si>
  <si>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</si>
  <si>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</si>
  <si>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</si>
  <si>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</si>
  <si>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</si>
  <si>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</si>
  <si>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</si>
  <si>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</si>
  <si>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</si>
  <si>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</si>
  <si>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</si>
  <si>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</si>
  <si>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</si>
  <si>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</si>
  <si>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</si>
  <si>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</si>
  <si>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</si>
  <si>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</si>
  <si>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</si>
  <si>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</si>
  <si>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</si>
  <si>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</si>
  <si>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</si>
  <si>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</si>
  <si>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</si>
  <si>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</si>
  <si>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</si>
  <si>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</si>
  <si>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</si>
  <si>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</si>
  <si>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</si>
  <si>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</si>
  <si>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</si>
  <si>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</si>
  <si>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</si>
  <si>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</si>
  <si>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</si>
  <si>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</si>
  <si>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</si>
  <si>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</si>
  <si>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</si>
  <si>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</si>
  <si>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</si>
  <si>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</si>
  <si>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</si>
  <si>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</si>
  <si>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</si>
  <si>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</si>
  <si>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</si>
  <si>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</si>
  <si>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</si>
  <si>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</si>
  <si>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</si>
  <si>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</si>
  <si>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</si>
  <si>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</si>
  <si>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</si>
  <si>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</si>
  <si>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</si>
  <si>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</si>
  <si>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</si>
  <si>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</si>
  <si>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</si>
  <si>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</si>
  <si>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</si>
  <si>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</si>
  <si>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</si>
  <si>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</si>
  <si>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</si>
  <si>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</si>
  <si>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</si>
  <si>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</si>
  <si>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</si>
  <si>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</si>
  <si>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</si>
  <si>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</si>
  <si>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</si>
  <si>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</si>
  <si>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</si>
  <si>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</si>
  <si>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</si>
  <si>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</si>
  <si>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</si>
  <si>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</si>
  <si>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</si>
  <si>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</si>
  <si>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</si>
  <si>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</si>
  <si>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</si>
  <si>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</si>
  <si>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</si>
  <si>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</si>
  <si>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</si>
  <si>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</si>
  <si>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</si>
  <si>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</si>
  <si>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</si>
  <si>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</si>
  <si>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</si>
  <si>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</si>
  <si>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</si>
  <si>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</si>
  <si>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</si>
  <si>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</si>
  <si>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</si>
  <si>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</si>
  <si>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</si>
  <si>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</si>
  <si>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</si>
  <si>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</si>
  <si>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</si>
  <si>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</si>
  <si>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</si>
  <si>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</si>
  <si>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</si>
  <si>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</si>
  <si>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</si>
  <si>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</si>
  <si>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</si>
  <si>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</si>
  <si>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</si>
  <si>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</si>
  <si>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</si>
  <si>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</si>
  <si>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</si>
  <si>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</si>
  <si>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</si>
  <si>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</si>
  <si>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</si>
  <si>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</si>
  <si>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</si>
  <si>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</si>
  <si>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</si>
  <si>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</si>
  <si>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</si>
  <si>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</si>
  <si>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</si>
  <si>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</si>
  <si>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</si>
  <si>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</si>
  <si>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</si>
  <si>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</si>
  <si>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</si>
  <si>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</si>
  <si>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</si>
  <si>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</si>
  <si>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</si>
  <si>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</si>
  <si>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</si>
  <si>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</si>
  <si>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</si>
  <si>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</si>
  <si>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</si>
  <si>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</si>
  <si>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</si>
  <si>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</si>
  <si>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</si>
  <si>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</si>
  <si>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</si>
  <si>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</si>
  <si>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</si>
  <si>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</si>
  <si>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</si>
  <si>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</si>
  <si>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</si>
  <si>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</si>
  <si>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</si>
  <si>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</si>
  <si>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</si>
  <si>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</si>
  <si>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</si>
  <si>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</si>
  <si>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</si>
  <si>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</si>
  <si>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</si>
  <si>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</si>
  <si>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</si>
  <si>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</si>
  <si>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</si>
  <si>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</si>
  <si>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</si>
  <si>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</si>
  <si>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</si>
  <si>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</si>
  <si>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</si>
  <si>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</si>
  <si>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</si>
  <si>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</si>
  <si>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</si>
  <si>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</si>
  <si>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</si>
  <si>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</si>
  <si>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</si>
  <si>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</si>
  <si>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</si>
  <si>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</si>
  <si>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</si>
  <si>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</si>
  <si>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</si>
  <si>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</si>
  <si>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</si>
  <si>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</si>
  <si>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</si>
  <si>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</si>
  <si>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</si>
  <si>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</si>
  <si>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</si>
  <si>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</si>
  <si>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</si>
  <si>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</si>
  <si>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</si>
  <si>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</si>
  <si>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</si>
  <si>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</si>
  <si>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</si>
  <si>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</si>
  <si>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</si>
  <si>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</si>
  <si>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</si>
  <si>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</si>
  <si>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</si>
  <si>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</si>
  <si>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</si>
  <si>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</si>
  <si>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</si>
  <si>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</si>
  <si>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</si>
  <si>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</si>
  <si>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</si>
  <si>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</si>
  <si>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</si>
  <si>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</si>
  <si>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</si>
  <si>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</si>
  <si>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</si>
  <si>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</si>
  <si>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</si>
  <si>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</si>
  <si>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</si>
  <si>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</si>
  <si>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</si>
  <si>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</si>
  <si>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</si>
  <si>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</si>
  <si>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</si>
  <si>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</si>
  <si>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</si>
  <si>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</si>
  <si>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</si>
  <si>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</si>
  <si>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</si>
  <si>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</si>
  <si>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</si>
  <si>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</si>
  <si>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</si>
  <si>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</si>
  <si>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</si>
  <si>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</si>
  <si>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</si>
  <si>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</si>
  <si>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</si>
  <si>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</si>
  <si>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</si>
  <si>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</si>
  <si>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</si>
  <si>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</si>
  <si>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</si>
  <si>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</si>
  <si>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</si>
  <si>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</si>
  <si>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</si>
  <si>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</si>
  <si>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</si>
  <si>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</si>
  <si>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</si>
  <si>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</si>
  <si>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</si>
  <si>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</si>
  <si>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</si>
  <si>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</si>
  <si>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</si>
  <si>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</si>
  <si>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</si>
  <si>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</si>
  <si>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</si>
  <si>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</si>
  <si>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</si>
  <si>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</si>
  <si>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</si>
  <si>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</si>
  <si>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</si>
  <si>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</si>
  <si>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</si>
  <si>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</si>
  <si>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</si>
  <si>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</si>
  <si>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</si>
  <si>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</si>
  <si>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</si>
  <si>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</si>
  <si>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</si>
  <si>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</si>
  <si>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</si>
  <si>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</si>
  <si>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</si>
  <si>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</si>
  <si>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</si>
  <si>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</si>
  <si>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</si>
  <si>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</si>
  <si>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</si>
  <si>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</si>
  <si>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</si>
  <si>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</si>
  <si>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</si>
  <si>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</si>
  <si>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</si>
  <si>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</si>
  <si>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</si>
  <si>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</si>
  <si>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</si>
  <si>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</si>
  <si>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</si>
  <si>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</si>
  <si>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</si>
  <si>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</si>
  <si>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</si>
  <si>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</si>
  <si>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</si>
  <si>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</si>
  <si>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</si>
  <si>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</si>
  <si>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</si>
  <si>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</si>
  <si>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</si>
  <si>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</si>
  <si>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</si>
  <si>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</si>
  <si>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</si>
  <si>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</si>
  <si>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</si>
  <si>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</si>
  <si>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</si>
  <si>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</si>
  <si>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</si>
  <si>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</si>
  <si>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</si>
  <si>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</si>
  <si>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</si>
  <si>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</si>
  <si>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</si>
  <si>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</si>
  <si>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</si>
  <si>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</si>
  <si>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</si>
  <si>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</si>
  <si>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</si>
  <si>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</si>
  <si>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</si>
  <si>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</si>
  <si>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</si>
  <si>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</si>
  <si>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</si>
  <si>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</si>
  <si>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</si>
  <si>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</si>
  <si>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</si>
  <si>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</si>
  <si>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</si>
  <si>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</si>
  <si>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</si>
  <si>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</si>
  <si>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</si>
  <si>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</si>
  <si>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</si>
  <si>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</si>
  <si>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</si>
  <si>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</si>
  <si>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</si>
  <si>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</si>
  <si>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</si>
  <si>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</si>
  <si>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</si>
  <si>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</si>
  <si>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</si>
  <si>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</si>
  <si>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</si>
  <si>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</si>
  <si>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</si>
  <si>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</si>
  <si>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</si>
  <si>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</si>
  <si>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</si>
  <si>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</si>
  <si>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</si>
  <si>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</si>
  <si>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</si>
  <si>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</si>
  <si>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</si>
  <si>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</si>
  <si>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</si>
  <si>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</si>
  <si>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</si>
  <si>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</si>
  <si>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</si>
  <si>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</si>
  <si>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</si>
  <si>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</si>
  <si>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</si>
  <si>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</si>
  <si>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</si>
  <si>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</si>
  <si>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</si>
  <si>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</si>
  <si>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</si>
  <si>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</si>
  <si>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</si>
  <si>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</si>
  <si>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</si>
  <si>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</si>
  <si>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</si>
  <si>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</si>
  <si>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</si>
  <si>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</si>
  <si>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</si>
  <si>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</si>
  <si>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</si>
  <si>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</si>
  <si>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</si>
  <si>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</si>
  <si>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</si>
  <si>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</si>
  <si>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</si>
  <si>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</si>
  <si>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</si>
  <si>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</si>
  <si>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</si>
  <si>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</si>
  <si>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</si>
  <si>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</si>
  <si>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</si>
  <si>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</si>
  <si>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</si>
  <si>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</si>
  <si>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</si>
  <si>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</si>
  <si>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</si>
  <si>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</si>
  <si>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</si>
  <si>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</si>
  <si>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</si>
  <si>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</si>
  <si>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</si>
  <si>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</si>
  <si>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</si>
  <si>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</si>
  <si>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</si>
  <si>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</si>
  <si>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</si>
  <si>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</si>
  <si>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</si>
  <si>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</si>
  <si>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</si>
  <si>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</si>
  <si>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</si>
  <si>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</si>
  <si>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</si>
  <si>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</si>
  <si>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</si>
  <si>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</si>
  <si>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</si>
  <si>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</si>
  <si>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</si>
  <si>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</si>
  <si>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</si>
  <si>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</si>
  <si>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</si>
  <si>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</si>
  <si>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</si>
  <si>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</si>
  <si>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</si>
  <si>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</si>
  <si>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</si>
  <si>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</si>
  <si>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</si>
  <si>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</si>
  <si>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</si>
  <si>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</si>
  <si>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</si>
  <si>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</si>
  <si>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</si>
  <si>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</si>
  <si>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</si>
  <si>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</si>
  <si>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</si>
  <si>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</si>
  <si>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</si>
  <si>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</si>
  <si>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</si>
  <si>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</si>
  <si>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</si>
  <si>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</si>
  <si>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</si>
  <si>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</si>
  <si>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</si>
  <si>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</si>
  <si>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</si>
  <si>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</si>
  <si>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</si>
  <si>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</si>
  <si>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</si>
  <si>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</si>
  <si>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</si>
  <si>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</si>
  <si>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</si>
  <si>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</si>
  <si>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</si>
  <si>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</si>
  <si>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</si>
  <si>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</si>
  <si>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</si>
  <si>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</si>
  <si>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</si>
  <si>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</si>
  <si>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</si>
  <si>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</si>
  <si>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</si>
  <si>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</si>
  <si>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</si>
  <si>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</si>
  <si>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</si>
  <si>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</si>
  <si>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</si>
  <si>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</si>
  <si>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</si>
  <si>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</si>
  <si>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</si>
  <si>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</si>
  <si>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</si>
  <si>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</si>
  <si>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</si>
  <si>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</si>
  <si>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</si>
  <si>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</si>
  <si>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</si>
  <si>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</si>
  <si>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</si>
  <si>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</si>
  <si>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</si>
  <si>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</si>
  <si>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</si>
  <si>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</si>
  <si>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</si>
  <si>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</si>
  <si>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</si>
  <si>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</si>
  <si>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</si>
  <si>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</si>
  <si>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</si>
  <si>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</si>
  <si>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</si>
  <si>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</si>
  <si>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</si>
  <si>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</si>
  <si>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</si>
  <si>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</si>
  <si>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</si>
  <si>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</si>
  <si>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</si>
  <si>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</si>
  <si>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</si>
  <si>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</si>
  <si>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</si>
  <si>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</si>
  <si>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</si>
  <si>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</si>
  <si>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</si>
  <si>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</si>
  <si>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</si>
  <si>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</si>
  <si>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</si>
  <si>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</si>
  <si>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</si>
  <si>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</si>
  <si>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</si>
  <si>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</si>
  <si>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</si>
  <si>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</si>
  <si>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</si>
  <si>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</si>
  <si>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</si>
  <si>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</si>
  <si>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</si>
  <si>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</si>
  <si>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</si>
  <si>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</si>
  <si>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</si>
  <si>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</si>
  <si>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</si>
  <si>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</si>
  <si>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</si>
  <si>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</si>
  <si>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</si>
  <si>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</si>
  <si>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</si>
  <si>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</si>
  <si>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</si>
  <si>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</si>
  <si>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</si>
  <si>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</si>
  <si>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</si>
  <si>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</si>
  <si>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</si>
  <si>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</si>
  <si>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</si>
  <si>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</si>
  <si>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</si>
  <si>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</si>
  <si>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</si>
  <si>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</si>
  <si>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</si>
  <si>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</si>
  <si>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</si>
  <si>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</si>
  <si>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</si>
  <si>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</si>
  <si>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</si>
  <si>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</si>
  <si>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</si>
  <si>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</si>
  <si>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</si>
  <si>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</si>
  <si>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</si>
  <si>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</si>
  <si>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</si>
  <si>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</si>
  <si>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</si>
  <si>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</si>
  <si>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</si>
  <si>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</si>
  <si>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</si>
  <si>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</si>
  <si>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</si>
  <si>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</si>
  <si>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</si>
  <si>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</si>
  <si>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</si>
  <si>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</si>
  <si>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</si>
  <si>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</si>
  <si>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</si>
  <si>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</si>
  <si>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</si>
  <si>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</si>
  <si>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</si>
  <si>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</si>
  <si>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</si>
  <si>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</si>
  <si>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</si>
  <si>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</si>
  <si>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</si>
  <si>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</si>
  <si>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</si>
  <si>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</si>
  <si>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</si>
  <si>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</si>
  <si>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</si>
  <si>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</si>
  <si>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</si>
  <si>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</si>
  <si>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</si>
  <si>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</si>
  <si>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</si>
  <si>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</si>
  <si>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</si>
  <si>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</si>
  <si>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</si>
  <si>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</si>
  <si>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</si>
  <si>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</si>
  <si>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</si>
  <si>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</si>
  <si>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</si>
  <si>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</si>
  <si>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</si>
  <si>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</si>
  <si>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</si>
  <si>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</si>
  <si>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</si>
  <si>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</si>
  <si>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</si>
  <si>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</si>
  <si>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</si>
  <si>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</si>
  <si>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</si>
  <si>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</si>
  <si>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</si>
  <si>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</si>
  <si>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</si>
  <si>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</si>
  <si>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</si>
  <si>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</si>
  <si>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</si>
  <si>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</si>
  <si>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</si>
  <si>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</si>
  <si>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</si>
  <si>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</si>
  <si>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</si>
  <si>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</si>
  <si>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</si>
  <si>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</si>
  <si>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</si>
  <si>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</si>
  <si>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</si>
  <si>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</si>
  <si>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</si>
  <si>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</si>
  <si>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</si>
  <si>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</si>
  <si>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</si>
  <si>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</si>
  <si>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</si>
  <si>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</si>
  <si>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</si>
  <si>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</si>
  <si>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</si>
  <si>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</si>
  <si>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</si>
  <si>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</si>
  <si>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</si>
  <si>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</si>
  <si>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</si>
  <si>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</si>
  <si>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</si>
  <si>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</si>
  <si>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</si>
  <si>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</si>
  <si>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</si>
  <si>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</si>
  <si>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</si>
  <si>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</si>
  <si>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</si>
  <si>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</si>
  <si>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</si>
  <si>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</si>
  <si>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</si>
  <si>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</si>
  <si>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</si>
  <si>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</si>
  <si>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</si>
  <si>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</si>
  <si>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</si>
  <si>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</si>
  <si>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</si>
  <si>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</si>
  <si>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</si>
  <si>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</si>
  <si>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</si>
  <si>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</si>
  <si>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</si>
  <si>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</si>
  <si>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</si>
  <si>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</si>
  <si>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</si>
  <si>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</si>
  <si>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</si>
  <si>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</si>
  <si>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</si>
  <si>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</si>
  <si>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</si>
  <si>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</si>
  <si>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</si>
  <si>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</si>
  <si>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</si>
  <si>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</si>
  <si>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</si>
  <si>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</si>
  <si>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</si>
  <si>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</si>
  <si>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</si>
  <si>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</si>
  <si>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</si>
  <si>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</si>
  <si>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</si>
  <si>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</si>
  <si>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</si>
  <si>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</si>
  <si>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</si>
  <si>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</si>
  <si>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</si>
  <si>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</si>
  <si>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</si>
  <si>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</si>
  <si>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</si>
  <si>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</si>
  <si>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</si>
  <si>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</si>
  <si>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</si>
  <si>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</si>
  <si>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</si>
  <si>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</si>
  <si>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</si>
  <si>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</si>
  <si>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</si>
  <si>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</si>
  <si>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</si>
  <si>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</si>
  <si>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</si>
  <si>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</si>
  <si>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</si>
  <si>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</si>
  <si>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</si>
  <si>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</si>
  <si>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</si>
  <si>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</si>
  <si>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</si>
  <si>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</si>
  <si>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</si>
  <si>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</si>
  <si>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</si>
  <si>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</si>
  <si>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</si>
  <si>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</si>
  <si>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</si>
  <si>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</si>
  <si>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</si>
  <si>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</si>
  <si>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</si>
  <si>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</si>
  <si>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</si>
  <si>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</si>
  <si>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</si>
  <si>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</si>
  <si>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</si>
  <si>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</si>
  <si>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</si>
  <si>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</si>
  <si>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</si>
  <si>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</si>
  <si>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</si>
  <si>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</si>
  <si>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</si>
  <si>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</si>
  <si>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</si>
  <si>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</si>
  <si>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</si>
  <si>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</si>
  <si>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</si>
  <si>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</si>
  <si>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</si>
  <si>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</si>
  <si>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</si>
  <si>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</si>
  <si>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</si>
  <si>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</si>
  <si>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</si>
  <si>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</si>
  <si>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</si>
  <si>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</si>
  <si>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</si>
  <si>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</si>
  <si>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</si>
  <si>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</si>
  <si>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</si>
  <si>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</si>
  <si>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</si>
  <si>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</si>
  <si>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</si>
  <si>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</si>
  <si>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</si>
  <si>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</si>
  <si>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</si>
  <si>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</si>
  <si>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</si>
  <si>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</si>
  <si>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</si>
  <si>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</si>
  <si>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</si>
  <si>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</si>
  <si>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</si>
  <si>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</si>
  <si>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</si>
  <si>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</si>
  <si>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</si>
  <si>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</si>
  <si>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</si>
  <si>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</si>
  <si>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</si>
  <si>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</si>
  <si>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</si>
  <si>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</si>
  <si>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</si>
  <si>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</si>
  <si>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</si>
  <si>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</si>
  <si>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</si>
  <si>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</si>
  <si>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</si>
  <si>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</si>
  <si>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</si>
  <si>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</si>
  <si>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</si>
  <si>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</si>
  <si>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</si>
  <si>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</si>
  <si>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</si>
  <si>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</si>
  <si>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</si>
  <si>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</si>
  <si>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</si>
  <si>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</si>
  <si>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</si>
  <si>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</si>
  <si>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</si>
  <si>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</si>
  <si>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</si>
  <si>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</si>
  <si>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</si>
  <si>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</si>
  <si>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</si>
  <si>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</si>
  <si>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</si>
  <si>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</si>
  <si>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</si>
  <si>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</si>
  <si>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</si>
  <si>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</si>
  <si>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</si>
  <si>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</si>
  <si>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</si>
  <si>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</si>
  <si>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</si>
  <si>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</si>
  <si>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</si>
  <si>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</si>
  <si>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</si>
  <si>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</si>
  <si>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</si>
  <si>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</si>
  <si>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</si>
  <si>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</si>
  <si>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</si>
  <si>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</si>
  <si>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</si>
  <si>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</si>
  <si>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</si>
  <si>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</si>
  <si>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</si>
  <si>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</si>
  <si>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</si>
  <si>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</si>
  <si>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</si>
  <si>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</si>
  <si>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</si>
  <si>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</si>
  <si>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</si>
  <si>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</si>
  <si>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</si>
  <si>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</si>
  <si>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</si>
  <si>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</si>
  <si>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</si>
  <si>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</si>
  <si>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</si>
  <si>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</si>
  <si>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</si>
  <si>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</si>
  <si>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</si>
  <si>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</si>
  <si>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</si>
  <si>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</si>
  <si>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</si>
  <si>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</si>
  <si>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</si>
  <si>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</si>
  <si>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</si>
  <si>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</si>
  <si>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</si>
  <si>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</si>
  <si>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</si>
  <si>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</si>
  <si>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</si>
  <si>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</si>
  <si>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</si>
  <si>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</si>
  <si>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</si>
  <si>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</si>
  <si>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</si>
  <si>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</si>
  <si>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</si>
  <si>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</si>
  <si>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</si>
  <si>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</si>
  <si>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</si>
  <si>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</si>
  <si>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</si>
  <si>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</si>
  <si>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</si>
  <si>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</si>
  <si>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</si>
  <si>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</si>
  <si>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</si>
  <si>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</si>
  <si>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</si>
  <si>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</si>
  <si>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</si>
  <si>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</si>
  <si>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</si>
  <si>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</si>
  <si>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</si>
  <si>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</si>
  <si>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</si>
  <si>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</si>
  <si>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</si>
  <si>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</si>
  <si>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</si>
  <si>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</si>
  <si>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</si>
  <si>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</si>
  <si>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</si>
  <si>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</si>
  <si>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</si>
  <si>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</si>
  <si>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</si>
  <si>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</si>
  <si>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</si>
  <si>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</si>
  <si>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</si>
  <si>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</si>
  <si>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</si>
  <si>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</si>
  <si>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</si>
  <si>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</si>
  <si>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</si>
  <si>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</si>
  <si>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</si>
  <si>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</si>
  <si>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</si>
  <si>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</si>
  <si>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</si>
  <si>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</si>
  <si>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</si>
  <si>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</si>
  <si>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</si>
  <si>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</si>
  <si>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</si>
  <si>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</si>
  <si>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</si>
  <si>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</si>
  <si>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</si>
  <si>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</si>
  <si>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</si>
  <si>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</si>
  <si>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</si>
  <si>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</si>
  <si>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</si>
  <si>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</si>
  <si>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</si>
  <si>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</si>
  <si>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</si>
  <si>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</si>
  <si>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</si>
  <si>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</si>
  <si>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</si>
  <si>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</si>
  <si>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</si>
  <si>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</si>
  <si>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</si>
  <si>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</si>
  <si>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</si>
  <si>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</si>
  <si>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</si>
  <si>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</si>
  <si>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</si>
  <si>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</si>
  <si>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</si>
  <si>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</si>
  <si>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</si>
  <si>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</si>
  <si>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</si>
  <si>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</si>
  <si>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</si>
  <si>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</si>
  <si>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</si>
  <si>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</si>
  <si>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</si>
  <si>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</si>
  <si>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</si>
  <si>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</si>
  <si>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</si>
  <si>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</si>
  <si>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</si>
  <si>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</si>
  <si>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</si>
  <si>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</si>
  <si>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</si>
  <si>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</si>
  <si>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</si>
  <si>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</si>
  <si>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</si>
  <si>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</si>
  <si>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</si>
  <si>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</si>
  <si>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</si>
  <si>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</si>
  <si>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</si>
  <si>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</si>
  <si>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</si>
  <si>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</si>
  <si>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</si>
  <si>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</si>
  <si>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</si>
  <si>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</si>
  <si>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</si>
  <si>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</si>
  <si>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</si>
  <si>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</si>
  <si>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</si>
  <si>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</si>
  <si>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</si>
  <si>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</si>
  <si>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</si>
  <si>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</si>
  <si>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</si>
  <si>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</si>
  <si>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</si>
  <si>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</si>
  <si>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</si>
  <si>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</si>
  <si>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</si>
  <si>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</si>
  <si>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</si>
  <si>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</si>
  <si>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</si>
  <si>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</si>
  <si>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</si>
  <si>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</si>
  <si>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</si>
  <si>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</si>
  <si>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</si>
  <si>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</si>
  <si>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</si>
  <si>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</si>
  <si>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</si>
  <si>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</si>
  <si>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</si>
  <si>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</si>
  <si>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</si>
  <si>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</si>
  <si>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</si>
  <si>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</si>
  <si>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</si>
  <si>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</si>
  <si>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</si>
  <si>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</si>
  <si>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</si>
  <si>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</si>
  <si>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</si>
  <si>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</si>
  <si>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</si>
  <si>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</si>
  <si>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</si>
  <si>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</si>
  <si>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</si>
  <si>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</si>
  <si>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</si>
  <si>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</si>
  <si>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</si>
  <si>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</si>
  <si>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</si>
  <si>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</si>
  <si>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</si>
  <si>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</si>
  <si>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</si>
  <si>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</si>
  <si>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</si>
  <si>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</si>
  <si>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</si>
  <si>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</si>
  <si>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</si>
  <si>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</si>
  <si>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</si>
  <si>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</si>
  <si>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</si>
  <si>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</si>
  <si>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</si>
  <si>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</si>
  <si>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</si>
  <si>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</si>
  <si>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</si>
  <si>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</si>
  <si>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</si>
  <si>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</si>
  <si>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</si>
  <si>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</si>
  <si>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</si>
  <si>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</si>
  <si>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</si>
  <si>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</si>
  <si>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</si>
  <si>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</si>
  <si>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</si>
  <si>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</si>
  <si>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</si>
  <si>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</si>
  <si>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</si>
  <si>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</si>
  <si>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</si>
  <si>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</si>
  <si>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</si>
  <si>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</si>
  <si>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</si>
  <si>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</si>
  <si>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</si>
  <si>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</si>
  <si>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</si>
  <si>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</si>
  <si>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</si>
  <si>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</si>
  <si>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</si>
  <si>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</si>
  <si>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</si>
  <si>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</si>
  <si>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</si>
  <si>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</si>
  <si>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</si>
  <si>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</si>
  <si>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</si>
  <si>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</si>
  <si>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</si>
  <si>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</si>
  <si>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</si>
  <si>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</si>
  <si>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</si>
  <si>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</si>
  <si>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</si>
  <si>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</si>
  <si>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</si>
  <si>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</si>
  <si>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</si>
  <si>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</si>
  <si>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</si>
  <si>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</si>
  <si>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</si>
  <si>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</si>
  <si>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</si>
  <si>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</si>
  <si>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</si>
  <si>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</si>
  <si>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</si>
  <si>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</si>
  <si>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</si>
  <si>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</si>
  <si>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</si>
  <si>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</si>
  <si>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</si>
  <si>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</si>
  <si>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</si>
  <si>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</si>
  <si>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</si>
  <si>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</si>
  <si>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</si>
  <si>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</si>
  <si>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</si>
  <si>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</si>
  <si>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</si>
  <si>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</si>
  <si>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</si>
  <si>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</si>
  <si>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</si>
  <si>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</si>
  <si>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</si>
  <si>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</si>
  <si>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</si>
  <si>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</si>
  <si>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</si>
  <si>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</si>
  <si>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</si>
  <si>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</si>
  <si>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</si>
  <si>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</si>
  <si>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</si>
  <si>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</si>
  <si>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</si>
  <si>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</si>
  <si>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</si>
  <si>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</si>
  <si>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</si>
  <si>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</si>
  <si>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</si>
  <si>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</si>
  <si>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</si>
  <si>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</si>
  <si>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</si>
  <si>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</si>
  <si>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</si>
  <si>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</si>
  <si>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</si>
  <si>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</si>
  <si>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</si>
  <si>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</si>
  <si>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</si>
  <si>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</si>
  <si>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</si>
  <si>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</si>
  <si>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</si>
  <si>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</si>
  <si>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</si>
  <si>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</si>
  <si>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</si>
  <si>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</si>
  <si>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</si>
  <si>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</si>
  <si>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</si>
  <si>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</si>
  <si>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</si>
  <si>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</si>
  <si>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</si>
  <si>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</si>
  <si>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</si>
  <si>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</si>
  <si>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</si>
  <si>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</si>
  <si>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</si>
  <si>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</si>
  <si>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</si>
  <si>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</si>
  <si>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</si>
  <si>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</si>
  <si>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</si>
  <si>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</si>
  <si>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</si>
  <si>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</si>
  <si>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</si>
  <si>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</si>
  <si>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</si>
  <si>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</si>
  <si>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</si>
  <si>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</si>
  <si>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</si>
  <si>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</si>
  <si>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</si>
  <si>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</si>
  <si>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</si>
  <si>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</si>
  <si>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</si>
  <si>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</si>
  <si>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</si>
  <si>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</si>
  <si>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</si>
  <si>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</si>
  <si>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</si>
  <si>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</si>
  <si>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</si>
  <si>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</si>
  <si>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</si>
  <si>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</si>
  <si>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</si>
  <si>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</si>
  <si>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</si>
  <si>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</si>
  <si>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</si>
  <si>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</si>
  <si>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</si>
  <si>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</si>
  <si>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</si>
  <si>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</si>
  <si>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</si>
  <si>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</si>
  <si>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</si>
  <si>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</si>
  <si>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</si>
  <si>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</si>
  <si>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</si>
  <si>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</si>
  <si>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</si>
  <si>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</si>
  <si>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</si>
  <si>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</si>
  <si>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</si>
  <si>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</si>
  <si>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</si>
  <si>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</si>
  <si>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</si>
  <si>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</si>
  <si>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</si>
  <si>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</si>
  <si>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</si>
  <si>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</si>
  <si>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</si>
  <si>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</si>
  <si>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</si>
  <si>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</si>
  <si>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</si>
  <si>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</si>
  <si>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</si>
  <si>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</si>
  <si>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</si>
  <si>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</si>
  <si>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</si>
  <si>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</si>
  <si>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</si>
  <si>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</si>
  <si>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</si>
  <si>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</si>
  <si>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</si>
  <si>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</si>
  <si>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</si>
  <si>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</si>
  <si>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</si>
  <si>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</si>
  <si>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</si>
  <si>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</si>
  <si>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</si>
  <si>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</si>
  <si>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</si>
  <si>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</si>
  <si>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</si>
  <si>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</si>
  <si>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</si>
  <si>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</si>
  <si>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</si>
  <si>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</si>
  <si>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</si>
  <si>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</si>
  <si>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</si>
  <si>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</si>
  <si>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</si>
  <si>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</si>
  <si>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</si>
  <si>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</si>
  <si>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</si>
  <si>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</si>
  <si>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</si>
  <si>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</si>
  <si>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</si>
  <si>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</si>
  <si>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</si>
  <si>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</si>
  <si>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</si>
  <si>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</si>
  <si>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</si>
  <si>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</si>
  <si>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</si>
  <si>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</si>
  <si>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</si>
  <si>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</si>
  <si>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</si>
  <si>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</si>
  <si>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</si>
  <si>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</si>
  <si>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</si>
  <si>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</si>
  <si>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</si>
  <si>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</si>
  <si>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</si>
  <si>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</si>
  <si>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</si>
  <si>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</si>
  <si>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</si>
  <si>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</si>
  <si>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</si>
  <si>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</si>
  <si>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</si>
  <si>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</si>
  <si>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</si>
  <si>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</si>
  <si>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</si>
  <si>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</si>
  <si>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</si>
  <si>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</si>
  <si>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</si>
  <si>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</si>
  <si>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</si>
  <si>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</si>
  <si>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</si>
  <si>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</si>
  <si>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</si>
  <si>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</si>
  <si>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</si>
  <si>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</si>
  <si>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</si>
  <si>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</si>
  <si>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</si>
  <si>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</si>
  <si>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</si>
  <si>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</si>
  <si>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</si>
  <si>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</si>
  <si>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</si>
  <si>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</si>
  <si>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</si>
  <si>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</si>
  <si>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</si>
  <si>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</si>
  <si>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</si>
  <si>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</si>
  <si>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</si>
  <si>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</si>
  <si>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</si>
  <si>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</si>
  <si>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</si>
  <si>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</si>
  <si>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</si>
  <si>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</si>
  <si>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</si>
  <si>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</si>
  <si>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</si>
  <si>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</si>
  <si>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</si>
  <si>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</si>
  <si>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</si>
  <si>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</si>
  <si>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</si>
  <si>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</si>
  <si>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</si>
  <si>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</si>
  <si>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</si>
  <si>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</si>
  <si>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</si>
  <si>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</si>
  <si>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</si>
  <si>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</si>
  <si>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</si>
  <si>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</si>
  <si>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</si>
  <si>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</si>
  <si>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</si>
  <si>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</si>
  <si>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</si>
  <si>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</si>
  <si>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</si>
  <si>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</si>
  <si>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</si>
  <si>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</si>
  <si>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</si>
  <si>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</si>
  <si>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</si>
  <si>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</si>
  <si>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</si>
  <si>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</si>
  <si>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</si>
  <si>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</si>
  <si>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</si>
  <si>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</si>
  <si>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</si>
  <si>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</si>
  <si>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</si>
  <si>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</si>
  <si>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</si>
  <si>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</si>
  <si>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</si>
  <si>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</si>
  <si>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</si>
  <si>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</si>
  <si>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</si>
  <si>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</si>
  <si>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</si>
  <si>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</si>
  <si>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</si>
  <si>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</si>
  <si>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</si>
  <si>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</si>
  <si>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</si>
  <si>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</si>
  <si>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</si>
  <si>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</si>
  <si>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</si>
  <si>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</si>
  <si>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</si>
  <si>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</si>
  <si>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</si>
  <si>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</si>
  <si>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</si>
  <si>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</si>
  <si>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</si>
  <si>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</si>
  <si>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</si>
  <si>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</si>
  <si>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</si>
  <si>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</si>
  <si>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</si>
  <si>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</si>
  <si>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</si>
  <si>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</si>
  <si>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</si>
  <si>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</si>
  <si>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</si>
  <si>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</si>
  <si>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</si>
  <si>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</si>
  <si>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</si>
  <si>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</si>
  <si>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</si>
  <si>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</si>
  <si>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</si>
  <si>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</si>
  <si>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</si>
  <si>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</si>
  <si>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</si>
  <si>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</si>
  <si>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</si>
  <si>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</si>
  <si>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</si>
  <si>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</si>
  <si>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</si>
  <si>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</si>
  <si>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</si>
  <si>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</si>
  <si>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</si>
  <si>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</si>
  <si>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</si>
  <si>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</si>
  <si>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</si>
  <si>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</si>
  <si>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</si>
  <si>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</si>
  <si>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</si>
  <si>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</si>
  <si>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</si>
  <si>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</si>
  <si>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</si>
  <si>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</si>
  <si>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</si>
  <si>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</si>
  <si>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</si>
  <si>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</si>
  <si>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</si>
  <si>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</si>
  <si>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</si>
  <si>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</si>
  <si>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</si>
  <si>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</si>
  <si>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</si>
  <si>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</si>
  <si>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</si>
  <si>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</si>
  <si>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</si>
  <si>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</si>
  <si>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</si>
  <si>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</si>
  <si>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</si>
  <si>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</si>
  <si>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</si>
  <si>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</si>
  <si>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</si>
  <si>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</si>
  <si>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</si>
  <si>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</si>
  <si>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</si>
  <si>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</si>
  <si>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</si>
  <si>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</si>
  <si>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</si>
  <si>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</si>
  <si>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</si>
  <si>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</si>
  <si>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</si>
  <si>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</si>
  <si>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</si>
  <si>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</si>
  <si>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</si>
  <si>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</si>
  <si>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</si>
  <si>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</si>
  <si>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</si>
  <si>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</si>
  <si>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</si>
  <si>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</si>
  <si>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</si>
  <si>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</si>
  <si>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</si>
  <si>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</si>
  <si>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</si>
  <si>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</si>
  <si>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</si>
  <si>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</si>
  <si>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</si>
  <si>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</si>
  <si>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</si>
  <si>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</si>
  <si>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</si>
  <si>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</si>
  <si>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</si>
  <si>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</si>
  <si>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</si>
  <si>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</si>
  <si>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</si>
  <si>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</si>
  <si>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</si>
  <si>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</si>
  <si>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</si>
  <si>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</si>
  <si>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</si>
  <si>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</si>
  <si>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</si>
  <si>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</si>
  <si>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</si>
  <si>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</si>
  <si>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</si>
  <si>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</si>
  <si>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</si>
  <si>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</si>
  <si>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</si>
  <si>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</si>
  <si>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</si>
  <si>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</si>
  <si>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</si>
  <si>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</si>
  <si>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</si>
  <si>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</si>
  <si>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</si>
  <si>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</si>
  <si>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</si>
  <si>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</si>
  <si>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</si>
  <si>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</si>
  <si>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</si>
  <si>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</si>
  <si>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</si>
  <si>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</si>
  <si>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</si>
  <si>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</si>
  <si>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</si>
  <si>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</si>
  <si>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</si>
  <si>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</si>
  <si>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</si>
  <si>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</si>
  <si>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</si>
  <si>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</si>
  <si>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</si>
  <si>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</si>
  <si>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</si>
  <si>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</si>
  <si>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</si>
  <si>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</si>
  <si>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</si>
  <si>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</si>
  <si>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</si>
  <si>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</si>
  <si>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</si>
  <si>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</si>
  <si>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</si>
  <si>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</si>
  <si>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</si>
  <si>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</si>
  <si>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</si>
  <si>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</si>
  <si>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</si>
  <si>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</si>
  <si>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</si>
  <si>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</si>
  <si>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</si>
  <si>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</si>
  <si>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</si>
  <si>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</si>
  <si>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</si>
  <si>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</si>
  <si>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</si>
  <si>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</si>
  <si>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</si>
  <si>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</si>
  <si>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</si>
  <si>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</si>
  <si>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</si>
  <si>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</si>
  <si>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</si>
  <si>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</si>
  <si>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</si>
  <si>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</si>
  <si>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</si>
  <si>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</si>
  <si>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</si>
  <si>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</si>
  <si>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</si>
  <si>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</si>
  <si>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</si>
  <si>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</si>
  <si>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</si>
  <si>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</si>
  <si>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</si>
  <si>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</si>
  <si>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</si>
  <si>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</si>
  <si>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</si>
  <si>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</si>
  <si>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</si>
  <si>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</si>
  <si>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</si>
  <si>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</si>
  <si>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</si>
  <si>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</si>
  <si>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</si>
  <si>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</si>
  <si>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</si>
  <si>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</si>
  <si>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</si>
  <si>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</si>
  <si>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</si>
  <si>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</si>
  <si>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</si>
  <si>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</si>
  <si>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</si>
  <si>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</si>
  <si>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</si>
  <si>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</si>
  <si>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</si>
  <si>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</si>
  <si>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</si>
  <si>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</si>
  <si>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</si>
  <si>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</si>
  <si>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</si>
  <si>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</si>
  <si>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</si>
  <si>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</si>
  <si>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</si>
  <si>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</si>
  <si>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</si>
  <si>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</si>
  <si>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</si>
  <si>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</si>
  <si>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</si>
  <si>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</si>
  <si>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</si>
  <si>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</si>
  <si>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</si>
  <si>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</si>
  <si>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</si>
  <si>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</si>
  <si>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</si>
  <si>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</si>
  <si>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</si>
  <si>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</si>
  <si>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</si>
  <si>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</si>
  <si>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</si>
  <si>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</si>
  <si>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</si>
  <si>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</si>
  <si>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</si>
  <si>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</si>
  <si>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</si>
  <si>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</si>
  <si>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</si>
  <si>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</si>
  <si>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</si>
  <si>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</si>
  <si>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</si>
  <si>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</si>
  <si>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</si>
  <si>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</si>
  <si>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</si>
  <si>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</si>
  <si>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</si>
  <si>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</si>
  <si>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</si>
  <si>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</si>
  <si>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</si>
  <si>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</si>
  <si>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</si>
  <si>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</si>
  <si>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</si>
  <si>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</si>
  <si>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</si>
  <si>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</si>
  <si>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</si>
  <si>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</si>
  <si>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</si>
  <si>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</si>
  <si>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</si>
  <si>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</si>
  <si>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</si>
  <si>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</si>
  <si>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</si>
  <si>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</si>
  <si>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</si>
  <si>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</si>
  <si>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</si>
  <si>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</si>
  <si>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</si>
  <si>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</si>
  <si>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</si>
  <si>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</si>
  <si>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</si>
  <si>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</si>
  <si>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</si>
  <si>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</si>
  <si>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</si>
  <si>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</si>
  <si>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</si>
  <si>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</si>
  <si>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</si>
  <si>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</si>
  <si>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</si>
  <si>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</si>
  <si>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</si>
  <si>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</si>
  <si>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</si>
  <si>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</si>
  <si>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</si>
  <si>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</si>
  <si>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</si>
  <si>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</si>
  <si>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</si>
  <si>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</si>
  <si>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</si>
  <si>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</si>
  <si>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</si>
  <si>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</si>
  <si>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</si>
  <si>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</si>
  <si>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</si>
  <si>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</si>
  <si>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</si>
  <si>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</si>
  <si>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</si>
  <si>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</si>
  <si>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</si>
  <si>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</si>
  <si>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</si>
  <si>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</si>
  <si>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</si>
  <si>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</si>
  <si>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</si>
  <si>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</si>
  <si>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</si>
  <si>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</si>
  <si>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</si>
  <si>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</si>
  <si>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</si>
  <si>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</si>
  <si>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</si>
  <si>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</si>
  <si>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</si>
  <si>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</si>
  <si>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</si>
  <si>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</si>
  <si>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</si>
  <si>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</si>
  <si>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</si>
  <si>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</si>
  <si>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</si>
  <si>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</si>
  <si>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</si>
  <si>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</si>
  <si>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</si>
  <si>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</si>
  <si>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</si>
  <si>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</si>
  <si>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</si>
  <si>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</si>
  <si>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</si>
  <si>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</si>
  <si>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</si>
  <si>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</si>
  <si>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</si>
  <si>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</si>
  <si>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</si>
  <si>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</si>
  <si>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</si>
  <si>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</si>
  <si>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</si>
  <si>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</si>
  <si>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</si>
  <si>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</si>
  <si>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</si>
  <si>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</si>
  <si>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</si>
  <si>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</si>
  <si>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</si>
  <si>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</si>
  <si>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</si>
  <si>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</si>
  <si>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</si>
  <si>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</si>
  <si>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</si>
  <si>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</si>
  <si>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</si>
  <si>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</si>
  <si>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</si>
  <si>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</si>
  <si>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</si>
  <si>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</si>
  <si>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</si>
  <si>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</si>
  <si>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</si>
  <si>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</si>
  <si>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</si>
  <si>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</si>
  <si>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</si>
  <si>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</si>
  <si>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</si>
  <si>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</si>
  <si>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</si>
  <si>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</si>
  <si>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</si>
  <si>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</si>
  <si>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</si>
  <si>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</si>
  <si>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</si>
  <si>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</si>
  <si>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</si>
  <si>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</si>
  <si>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</si>
  <si>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</si>
  <si>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</si>
  <si>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</si>
  <si>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</si>
  <si>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</si>
  <si>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</si>
  <si>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</si>
  <si>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</si>
  <si>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</si>
  <si>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</si>
  <si>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</si>
  <si>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</si>
  <si>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</si>
  <si>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</si>
  <si>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</si>
  <si>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</si>
  <si>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</si>
  <si>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</si>
  <si>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</si>
  <si>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</si>
  <si>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</si>
  <si>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</si>
  <si>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</si>
  <si>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</si>
  <si>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</si>
  <si>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</si>
  <si>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</si>
  <si>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</si>
  <si>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</si>
  <si>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</si>
  <si>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</si>
  <si>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</si>
  <si>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</si>
  <si>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</si>
  <si>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</si>
  <si>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</si>
  <si>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</si>
  <si>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</si>
  <si>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</si>
  <si>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</si>
  <si>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</si>
  <si>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</si>
  <si>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</si>
  <si>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</si>
  <si>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</si>
  <si>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</si>
  <si>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</si>
  <si>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</si>
  <si>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</si>
  <si>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</si>
  <si>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</si>
  <si>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</si>
  <si>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</si>
  <si>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</si>
  <si>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</si>
  <si>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</si>
  <si>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</si>
  <si>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</si>
  <si>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</si>
  <si>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</si>
  <si>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</si>
  <si>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</si>
  <si>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</si>
  <si>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</si>
  <si>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</si>
  <si>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</si>
  <si>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</si>
  <si>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</si>
  <si>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</si>
  <si>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</si>
  <si>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</si>
  <si>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</si>
  <si>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</si>
  <si>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</si>
  <si>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</si>
  <si>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</si>
  <si>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</si>
  <si>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</si>
  <si>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</si>
  <si>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</si>
  <si>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</si>
  <si>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</si>
  <si>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</si>
  <si>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</si>
  <si>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</si>
  <si>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</si>
  <si>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</si>
  <si>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</si>
  <si>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</si>
  <si>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</si>
  <si>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</si>
  <si>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</si>
  <si>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</si>
  <si>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</si>
  <si>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</si>
  <si>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</si>
  <si>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</si>
  <si>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</si>
  <si>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</si>
  <si>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</si>
  <si>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</si>
  <si>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</si>
  <si>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</si>
  <si>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</si>
  <si>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</si>
  <si>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</si>
  <si>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</si>
  <si>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</si>
  <si>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</si>
  <si>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</si>
  <si>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</si>
  <si>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</si>
  <si>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</si>
  <si>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</si>
  <si>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</si>
  <si>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</si>
  <si>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</si>
  <si>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</si>
  <si>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</si>
  <si>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</si>
  <si>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</si>
  <si>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</si>
  <si>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</si>
  <si>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</si>
  <si>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</si>
  <si>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</si>
  <si>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</si>
  <si>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</si>
  <si>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</si>
  <si>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</si>
  <si>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</si>
  <si>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</si>
  <si>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</si>
  <si>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</si>
  <si>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</si>
  <si>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</si>
  <si>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</si>
  <si>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</si>
  <si>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</si>
  <si>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</si>
  <si>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</si>
  <si>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</si>
  <si>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</si>
  <si>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</si>
  <si>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</si>
  <si>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</si>
  <si>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</si>
  <si>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</si>
  <si>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</si>
  <si>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</si>
  <si>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</si>
  <si>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</si>
  <si>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</si>
  <si>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</si>
  <si>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</si>
  <si>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</si>
  <si>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</si>
  <si>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</si>
  <si>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</si>
  <si>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</si>
  <si>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</si>
  <si>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</si>
  <si>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</si>
  <si>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</si>
  <si>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</si>
  <si>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</si>
  <si>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</si>
  <si>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</si>
  <si>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</si>
  <si>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</si>
  <si>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</si>
  <si>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</si>
  <si>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</si>
  <si>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</si>
  <si>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</si>
  <si>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</si>
  <si>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</si>
  <si>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</si>
  <si>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</si>
  <si>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</si>
  <si>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</si>
  <si>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</si>
  <si>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</si>
  <si>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</si>
  <si>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</si>
  <si>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</si>
  <si>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</si>
  <si>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</si>
  <si>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</si>
  <si>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</si>
  <si>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</si>
  <si>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</si>
  <si>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</si>
  <si>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</si>
  <si>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</si>
  <si>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</si>
  <si>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</si>
  <si>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</si>
  <si>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</si>
  <si>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</si>
  <si>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</si>
  <si>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</si>
  <si>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</si>
  <si>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</si>
  <si>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</si>
  <si>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</si>
  <si>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</si>
  <si>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</si>
  <si>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</si>
  <si>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</si>
  <si>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</si>
  <si>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</si>
  <si>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</si>
  <si>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</si>
  <si>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</si>
  <si>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</si>
  <si>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</si>
  <si>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</si>
  <si>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</si>
  <si>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</si>
  <si>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</si>
  <si>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</si>
  <si>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</si>
  <si>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</si>
  <si>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</si>
  <si>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</si>
  <si>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</si>
  <si>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</si>
  <si>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</si>
  <si>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</si>
  <si>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</si>
  <si>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</si>
  <si>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</si>
  <si>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</si>
  <si>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</si>
  <si>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</si>
  <si>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</si>
  <si>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</si>
  <si>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</si>
  <si>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</si>
  <si>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</si>
  <si>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</si>
  <si>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</si>
  <si>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</si>
  <si>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</si>
  <si>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</si>
  <si>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</si>
  <si>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</si>
  <si>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</si>
  <si>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</si>
  <si>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</si>
  <si>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</si>
  <si>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</si>
  <si>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</si>
  <si>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</si>
  <si>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</si>
  <si>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</si>
  <si>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</si>
  <si>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</si>
  <si>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</si>
  <si>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</si>
  <si>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</si>
  <si>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</si>
  <si>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</si>
  <si>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</si>
  <si>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</si>
  <si>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</si>
  <si>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</si>
  <si>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</si>
  <si>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</si>
  <si>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</si>
  <si>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</si>
  <si>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</si>
  <si>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</si>
  <si>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</si>
  <si>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</si>
  <si>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</si>
  <si>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</si>
  <si>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</si>
  <si>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</si>
  <si>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</si>
  <si>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</si>
  <si>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</si>
  <si>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</si>
  <si>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</si>
  <si>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</si>
  <si>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</si>
  <si>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</si>
  <si>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</si>
  <si>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</si>
  <si>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</si>
  <si>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</si>
  <si>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</si>
  <si>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</si>
  <si>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</si>
  <si>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</si>
  <si>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</si>
  <si>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</si>
  <si>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</si>
  <si>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</si>
  <si>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</si>
  <si>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</si>
  <si>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</si>
  <si>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</si>
  <si>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</si>
  <si>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</si>
  <si>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</si>
  <si>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</si>
  <si>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</si>
  <si>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</si>
  <si>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</si>
  <si>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</si>
  <si>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</si>
  <si>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</si>
  <si>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</si>
  <si>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</si>
  <si>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</si>
  <si>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</si>
  <si>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</si>
  <si>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</si>
  <si>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</si>
  <si>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</si>
  <si>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</si>
  <si>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</si>
  <si>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</si>
  <si>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</si>
  <si>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</si>
  <si>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</si>
  <si>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</si>
  <si>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</si>
  <si>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</si>
  <si>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</si>
  <si>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</si>
  <si>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</si>
  <si>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</si>
  <si>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</si>
  <si>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</si>
  <si>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</si>
  <si>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</si>
  <si>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</si>
  <si>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</si>
  <si>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</si>
  <si>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</si>
  <si>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</si>
  <si>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</si>
  <si>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</si>
  <si>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</si>
  <si>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</si>
  <si>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</si>
  <si>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</si>
  <si>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</si>
  <si>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</si>
  <si>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</si>
  <si>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</si>
  <si>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</si>
  <si>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</si>
  <si>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</si>
  <si>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</si>
  <si>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</si>
  <si>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</si>
  <si>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</si>
  <si>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</si>
  <si>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</si>
  <si>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</si>
  <si>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</si>
  <si>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</si>
  <si>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</si>
  <si>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</si>
  <si>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</si>
  <si>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</si>
  <si>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</si>
  <si>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</si>
  <si>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</si>
  <si>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</si>
  <si>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</si>
  <si>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</si>
  <si>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</si>
  <si>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</si>
  <si>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</si>
  <si>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</si>
  <si>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</si>
  <si>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</si>
  <si>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</si>
  <si>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</si>
  <si>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</si>
  <si>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</si>
  <si>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</si>
  <si>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</si>
  <si>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</si>
  <si>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</si>
  <si>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</si>
  <si>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</si>
  <si>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</si>
  <si>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</si>
  <si>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</si>
  <si>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</si>
  <si>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</si>
  <si>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</si>
  <si>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</si>
  <si>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</si>
  <si>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</si>
  <si>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</si>
  <si>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</si>
  <si>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</si>
  <si>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</si>
  <si>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</si>
  <si>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</si>
  <si>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</si>
  <si>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</si>
  <si>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</si>
  <si>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</si>
  <si>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</si>
  <si>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</si>
  <si>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</si>
  <si>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</si>
  <si>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</si>
  <si>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</si>
  <si>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</si>
  <si>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</si>
  <si>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</si>
  <si>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</si>
  <si>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</si>
  <si>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</si>
  <si>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</si>
  <si>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</si>
  <si>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</si>
  <si>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</si>
  <si>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</si>
  <si>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</si>
  <si>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</si>
  <si>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</si>
  <si>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</si>
  <si>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</si>
  <si>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</si>
  <si>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</si>
  <si>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</si>
  <si>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</si>
  <si>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</si>
  <si>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</si>
  <si>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</si>
  <si>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</si>
  <si>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</si>
  <si>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</si>
  <si>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</si>
  <si>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</si>
  <si>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</si>
  <si>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</si>
  <si>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</si>
  <si>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</si>
  <si>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</si>
  <si>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</si>
  <si>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</si>
  <si>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</si>
  <si>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</si>
  <si>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</si>
  <si>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</si>
  <si>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</si>
  <si>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</si>
  <si>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</si>
  <si>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</si>
  <si>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</si>
  <si>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</si>
  <si>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</si>
  <si>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</si>
  <si>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</si>
  <si>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</si>
  <si>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</si>
  <si>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</si>
  <si>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</si>
  <si>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</si>
  <si>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</si>
  <si>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</si>
  <si>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</si>
  <si>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</si>
  <si>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</si>
  <si>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</si>
  <si>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</si>
  <si>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</si>
  <si>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</si>
  <si>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</si>
  <si>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</si>
  <si>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</si>
  <si>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</si>
  <si>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</si>
  <si>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</si>
  <si>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</si>
  <si>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</si>
  <si>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</si>
  <si>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</si>
  <si>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</si>
  <si>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</si>
  <si>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</si>
  <si>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</si>
  <si>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</si>
  <si>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</si>
  <si>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</si>
  <si>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</si>
  <si>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</si>
  <si>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</si>
  <si>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</si>
  <si>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</si>
  <si>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</si>
  <si>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</si>
  <si>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</si>
  <si>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</si>
  <si>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</si>
  <si>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</si>
  <si>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</si>
  <si>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</si>
  <si>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</si>
  <si>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</si>
  <si>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</si>
  <si>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</si>
  <si>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</si>
  <si>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</si>
  <si>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</si>
  <si>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</si>
  <si>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</si>
  <si>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</si>
  <si>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</si>
  <si>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</si>
  <si>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</si>
  <si>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</si>
  <si>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</si>
  <si>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</si>
  <si>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</si>
  <si>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</si>
  <si>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</si>
  <si>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</si>
  <si>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</si>
  <si>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</si>
  <si>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</si>
  <si>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</si>
  <si>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</si>
  <si>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</si>
  <si>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</si>
  <si>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</si>
  <si>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</si>
  <si>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</si>
  <si>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</si>
  <si>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</si>
  <si>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</si>
  <si>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</si>
  <si>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</si>
  <si>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</si>
  <si>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</si>
  <si>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</si>
  <si>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</si>
  <si>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</si>
  <si>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</si>
  <si>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</si>
  <si>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</si>
  <si>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</si>
  <si>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</si>
  <si>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</si>
  <si>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</si>
  <si>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</si>
  <si>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</si>
  <si>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</si>
  <si>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</si>
  <si>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</si>
  <si>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</si>
  <si>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</si>
  <si>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</si>
  <si>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</si>
  <si>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</si>
  <si>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</si>
  <si>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</si>
  <si>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</si>
  <si>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</si>
  <si>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</si>
  <si>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</si>
  <si>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</si>
  <si>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</si>
  <si>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</si>
  <si>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</si>
  <si>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</si>
  <si>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</si>
  <si>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</si>
  <si>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</si>
  <si>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</si>
  <si>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</si>
  <si>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</si>
  <si>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</si>
  <si>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</si>
  <si>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</si>
  <si>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</si>
  <si>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</si>
  <si>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</si>
  <si>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</si>
  <si>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</si>
  <si>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</si>
  <si>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</si>
  <si>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</si>
  <si>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</si>
  <si>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</si>
  <si>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</si>
  <si>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</si>
  <si>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</si>
  <si>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</si>
  <si>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</si>
  <si>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</si>
  <si>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</si>
  <si>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</si>
  <si>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</si>
  <si>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</si>
  <si>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</si>
  <si>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</si>
  <si>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</si>
  <si>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</si>
  <si>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</si>
  <si>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</si>
  <si>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</si>
  <si>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</si>
  <si>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</si>
  <si>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</si>
  <si>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</si>
  <si>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</si>
  <si>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</si>
  <si>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</si>
  <si>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</si>
  <si>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</si>
  <si>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</si>
  <si>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</si>
  <si>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</si>
  <si>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</si>
  <si>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</si>
  <si>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</si>
  <si>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</si>
  <si>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</si>
  <si>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</si>
  <si>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</si>
  <si>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</si>
  <si>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</si>
  <si>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</si>
  <si>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</si>
  <si>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</si>
  <si>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</si>
  <si>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</si>
  <si>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</si>
  <si>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</si>
  <si>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</si>
  <si>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</si>
  <si>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</si>
  <si>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</si>
  <si>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</si>
  <si>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</si>
  <si>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</si>
  <si>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</si>
  <si>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</si>
  <si>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</si>
  <si>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</si>
  <si>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</si>
  <si>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</si>
  <si>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</si>
  <si>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</si>
  <si>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</si>
  <si>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</si>
  <si>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</si>
  <si>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</si>
  <si>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</si>
  <si>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</si>
  <si>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</si>
  <si>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</si>
  <si>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</si>
  <si>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</si>
  <si>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</si>
  <si>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</si>
  <si>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</si>
  <si>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</si>
  <si>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</si>
  <si>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</si>
  <si>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</si>
  <si>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</si>
  <si>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</si>
  <si>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</si>
  <si>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</si>
  <si>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</si>
  <si>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</si>
  <si>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</si>
  <si>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</si>
  <si>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</si>
  <si>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</si>
  <si>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</si>
  <si>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</si>
  <si>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</si>
  <si>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</si>
  <si>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</si>
  <si>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</si>
  <si>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</si>
  <si>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</si>
  <si>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</si>
  <si>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</si>
  <si>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</si>
  <si>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</si>
  <si>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</si>
  <si>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</si>
  <si>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</si>
  <si>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</si>
  <si>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</si>
  <si>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</si>
  <si>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</si>
  <si>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</si>
  <si>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</si>
  <si>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</si>
  <si>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</si>
  <si>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</si>
  <si>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</si>
  <si>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</si>
  <si>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</si>
  <si>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</si>
  <si>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</si>
  <si>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</si>
  <si>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</si>
  <si>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</si>
  <si>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</si>
  <si>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</si>
  <si>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</si>
  <si>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</si>
  <si>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</si>
  <si>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</si>
  <si>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</si>
  <si>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</si>
  <si>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</si>
  <si>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</si>
  <si>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</si>
  <si>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</si>
  <si>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</si>
  <si>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</si>
  <si>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</si>
  <si>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</si>
  <si>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</si>
  <si>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</si>
  <si>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</si>
  <si>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</si>
  <si>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</si>
  <si>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</si>
  <si>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</si>
  <si>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</si>
  <si>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</si>
  <si>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</si>
  <si>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</si>
  <si>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</si>
  <si>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</si>
  <si>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</si>
  <si>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</si>
  <si>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</si>
  <si>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</si>
  <si>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</si>
  <si>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</si>
  <si>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</si>
  <si>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</si>
  <si>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</si>
  <si>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</si>
  <si>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</si>
  <si>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</si>
  <si>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</si>
  <si>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</si>
  <si>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</si>
  <si>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</si>
  <si>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</si>
  <si>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</si>
  <si>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</si>
  <si>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</si>
  <si>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</si>
  <si>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</si>
  <si>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</si>
  <si>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</si>
  <si>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</si>
  <si>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</si>
  <si>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</si>
  <si>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</si>
  <si>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</si>
  <si>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</si>
  <si>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</si>
  <si>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</si>
  <si>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</si>
  <si>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</si>
  <si>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</si>
  <si>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</si>
  <si>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</si>
  <si>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</si>
  <si>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</si>
  <si>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</si>
  <si>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</si>
  <si>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</si>
  <si>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</si>
  <si>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</si>
  <si>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</si>
  <si>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</si>
  <si>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</si>
  <si>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</si>
  <si>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</si>
  <si>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</si>
  <si>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</si>
  <si>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</si>
  <si>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</si>
  <si>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</si>
  <si>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</si>
  <si>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</si>
  <si>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</si>
  <si>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</si>
  <si>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</si>
  <si>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</si>
  <si>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</si>
  <si>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</si>
  <si>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</si>
  <si>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</si>
  <si>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</si>
  <si>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</si>
  <si>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</si>
  <si>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</si>
  <si>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</si>
  <si>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</si>
  <si>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</si>
  <si>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</si>
  <si>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</si>
  <si>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</si>
  <si>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</si>
  <si>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</si>
  <si>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</si>
  <si>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</si>
  <si>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</si>
  <si>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</si>
  <si>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</si>
  <si>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</si>
  <si>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</si>
  <si>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</si>
  <si>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</si>
  <si>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</si>
  <si>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</si>
  <si>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</si>
  <si>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</si>
  <si>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</si>
  <si>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</si>
  <si>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</si>
  <si>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</si>
  <si>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</si>
  <si>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</si>
  <si>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</si>
  <si>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</si>
  <si>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</si>
  <si>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</si>
  <si>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</si>
  <si>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</si>
  <si>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</si>
  <si>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</si>
  <si>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</si>
  <si>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</si>
  <si>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</si>
  <si>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</si>
  <si>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</si>
  <si>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</si>
  <si>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</si>
  <si>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</si>
  <si>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</si>
  <si>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</si>
  <si>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</si>
  <si>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</si>
  <si>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</si>
  <si>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</si>
  <si>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</si>
  <si>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</si>
  <si>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</si>
  <si>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</si>
  <si>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</si>
  <si>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</si>
  <si>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</si>
  <si>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</si>
  <si>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</si>
  <si>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</si>
  <si>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</si>
  <si>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</si>
  <si>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</si>
  <si>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</si>
  <si>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</si>
  <si>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</si>
  <si>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</si>
  <si>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</si>
  <si>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</si>
  <si>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</si>
  <si>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</si>
  <si>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</si>
  <si>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</si>
  <si>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</si>
  <si>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</si>
  <si>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</si>
  <si>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</si>
  <si>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</si>
  <si>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</si>
  <si>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</si>
  <si>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</si>
  <si>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</si>
  <si>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</si>
  <si>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</si>
  <si>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</si>
  <si>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</si>
  <si>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</si>
  <si>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</si>
  <si>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</si>
  <si>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</si>
  <si>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</si>
  <si>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</si>
  <si>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</si>
  <si>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</si>
  <si>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</si>
  <si>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</si>
  <si>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</si>
  <si>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</si>
  <si>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</si>
  <si>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</si>
  <si>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</si>
  <si>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</si>
  <si>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</si>
  <si>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</si>
  <si>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</si>
  <si>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</si>
  <si>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</si>
  <si>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</si>
  <si>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</si>
  <si>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</si>
  <si>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</si>
  <si>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</si>
  <si>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</si>
  <si>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</si>
  <si>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</si>
  <si>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</si>
  <si>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</si>
  <si>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</si>
  <si>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</si>
  <si>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</si>
  <si>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</si>
  <si>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</si>
  <si>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</si>
  <si>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</si>
  <si>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</si>
  <si>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</si>
  <si>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</si>
  <si>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</si>
  <si>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</si>
  <si>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</si>
  <si>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</si>
  <si>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</si>
  <si>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</si>
  <si>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</si>
  <si>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</si>
  <si>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</si>
  <si>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</si>
  <si>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</si>
  <si>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</si>
  <si>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</si>
  <si>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</si>
  <si>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</si>
  <si>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</si>
  <si>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</si>
  <si>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</si>
  <si>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</si>
  <si>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</si>
  <si>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</si>
  <si>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</si>
  <si>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</si>
  <si>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</si>
  <si>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</si>
  <si>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</si>
  <si>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</si>
  <si>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</si>
  <si>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</si>
  <si>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</si>
  <si>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</si>
  <si>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</si>
  <si>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</si>
  <si>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</si>
  <si>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</si>
  <si>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</si>
  <si>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</si>
  <si>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</si>
  <si>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</si>
  <si>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</si>
  <si>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</si>
  <si>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</si>
  <si>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</si>
  <si>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</si>
  <si>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</si>
  <si>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</si>
  <si>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</si>
  <si>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</si>
  <si>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</si>
  <si>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</si>
  <si>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</si>
  <si>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</si>
  <si>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</si>
  <si>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</si>
  <si>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</si>
  <si>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</si>
  <si>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</si>
  <si>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</si>
  <si>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</si>
  <si>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</si>
  <si>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</si>
  <si>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</si>
  <si>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</si>
  <si>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</si>
  <si>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</si>
  <si>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</si>
  <si>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</si>
  <si>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</si>
  <si>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</si>
  <si>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</si>
  <si>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</si>
  <si>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</si>
  <si>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</si>
  <si>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</si>
  <si>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</si>
  <si>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</si>
  <si>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</si>
  <si>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</si>
  <si>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</si>
  <si>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</si>
  <si>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</si>
  <si>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</si>
  <si>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</si>
  <si>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</si>
  <si>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</si>
  <si>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</si>
  <si>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</si>
  <si>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</si>
  <si>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</si>
  <si>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</si>
  <si>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</si>
  <si>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</si>
  <si>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</si>
  <si>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</si>
  <si>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</si>
  <si>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</si>
  <si>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</si>
  <si>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</si>
  <si>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</si>
  <si>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</si>
  <si>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</si>
  <si>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</si>
  <si>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</si>
  <si>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</si>
  <si>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</si>
  <si>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</si>
  <si>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</si>
  <si>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</si>
  <si>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</si>
  <si>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</si>
  <si>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</si>
  <si>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</si>
  <si>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</si>
  <si>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</si>
  <si>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</si>
  <si>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</si>
  <si>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</si>
  <si>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</si>
  <si>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</si>
  <si>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</si>
  <si>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</si>
  <si>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</si>
  <si>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</si>
  <si>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</si>
  <si>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</si>
  <si>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</si>
  <si>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</si>
  <si>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</si>
  <si>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</si>
  <si>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</si>
  <si>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</si>
  <si>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</si>
  <si>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</si>
  <si>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</si>
  <si>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</si>
  <si>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</si>
  <si>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</si>
  <si>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</si>
  <si>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</si>
  <si>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</si>
  <si>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</si>
  <si>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</si>
  <si>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</si>
  <si>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</si>
  <si>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</si>
  <si>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</si>
  <si>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</si>
  <si>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</si>
  <si>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</si>
  <si>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</si>
  <si>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</si>
  <si>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</si>
  <si>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</si>
  <si>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</si>
  <si>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</si>
  <si>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</si>
  <si>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</si>
  <si>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</si>
  <si>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</si>
  <si>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</si>
  <si>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</si>
  <si>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</si>
  <si>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</si>
  <si>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</si>
  <si>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</si>
  <si>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</si>
  <si>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</si>
  <si>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</si>
  <si>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</si>
  <si>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</si>
  <si>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</si>
  <si>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</si>
  <si>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</si>
  <si>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</si>
  <si>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</si>
  <si>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</si>
  <si>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</si>
  <si>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</si>
  <si>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</si>
  <si>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</si>
  <si>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</si>
  <si>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</si>
  <si>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</si>
  <si>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</si>
  <si>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</si>
  <si>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</si>
  <si>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</si>
  <si>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</si>
  <si>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</si>
  <si>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</si>
  <si>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</si>
  <si>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</si>
  <si>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</si>
  <si>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</si>
  <si>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</si>
  <si>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</si>
  <si>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</si>
  <si>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</si>
  <si>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</si>
  <si>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</si>
  <si>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</si>
  <si>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</si>
  <si>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</si>
  <si>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</si>
  <si>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</si>
  <si>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</si>
  <si>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</si>
  <si>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</si>
  <si>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</si>
  <si>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</si>
  <si>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</si>
  <si>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</si>
  <si>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</si>
  <si>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</si>
  <si>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</si>
  <si>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</si>
  <si>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</si>
  <si>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</si>
  <si>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</si>
  <si>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</si>
  <si>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</si>
  <si>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</si>
  <si>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</si>
  <si>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</si>
  <si>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</si>
  <si>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</si>
  <si>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</si>
  <si>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</si>
  <si>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</si>
  <si>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</si>
  <si>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</si>
  <si>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</si>
  <si>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</si>
  <si>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</si>
  <si>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</si>
  <si>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</si>
  <si>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</si>
  <si>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</si>
  <si>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</si>
  <si>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</si>
  <si>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</si>
  <si>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</si>
  <si>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</si>
  <si>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</si>
  <si>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</si>
  <si>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</si>
  <si>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</si>
  <si>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</si>
  <si>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</si>
  <si>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</si>
  <si>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</si>
  <si>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</si>
  <si>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</si>
  <si>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</si>
  <si>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</si>
  <si>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</si>
  <si>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</si>
  <si>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</si>
  <si>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</si>
  <si>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</si>
  <si>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</si>
  <si>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</si>
  <si>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</si>
  <si>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</si>
  <si>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</si>
  <si>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</si>
  <si>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</si>
  <si>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</si>
  <si>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</si>
  <si>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</si>
  <si>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</si>
  <si>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</si>
  <si>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</si>
  <si>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</si>
  <si>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</si>
  <si>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</si>
  <si>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</si>
  <si>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</si>
  <si>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</si>
  <si>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</si>
  <si>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</si>
  <si>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</si>
  <si>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</si>
  <si>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</si>
  <si>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</si>
  <si>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</si>
  <si>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</si>
  <si>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</si>
  <si>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</si>
  <si>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</si>
  <si>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</si>
  <si>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</si>
  <si>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</si>
  <si>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</si>
  <si>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</si>
  <si>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</si>
  <si>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</si>
  <si>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</si>
  <si>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</si>
  <si>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</si>
  <si>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</si>
  <si>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</si>
  <si>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</si>
  <si>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</si>
  <si>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</si>
  <si>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</si>
  <si>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</si>
  <si>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</si>
  <si>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</si>
  <si>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</si>
  <si>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</si>
  <si>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</si>
  <si>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</si>
  <si>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</si>
  <si>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</si>
  <si>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</si>
  <si>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</si>
  <si>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</si>
  <si>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</si>
  <si>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</si>
  <si>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</si>
  <si>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</si>
  <si>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</si>
  <si>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</si>
  <si>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</si>
  <si>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</si>
  <si>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</si>
  <si>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</si>
  <si>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</si>
  <si>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</si>
  <si>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</si>
  <si>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</si>
  <si>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</si>
  <si>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</si>
  <si>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</si>
  <si>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</si>
  <si>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</si>
  <si>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</si>
  <si>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</si>
  <si>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</si>
  <si>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</si>
  <si>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</si>
  <si>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</si>
  <si>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</si>
  <si>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</si>
  <si>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</si>
  <si>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</si>
  <si>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</si>
  <si>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</si>
  <si>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</si>
  <si>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</si>
  <si>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</si>
  <si>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</si>
  <si>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</si>
  <si>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</si>
  <si>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</si>
  <si>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</si>
  <si>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</si>
  <si>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</si>
  <si>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</si>
  <si>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</si>
  <si>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</si>
  <si>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</si>
  <si>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</si>
  <si>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</si>
  <si>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</si>
  <si>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</si>
  <si>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</si>
  <si>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</si>
  <si>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</si>
  <si>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</si>
  <si>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</si>
  <si>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</si>
  <si>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</si>
  <si>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</si>
  <si>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</si>
  <si>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</si>
  <si>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</si>
  <si>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</si>
  <si>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</si>
  <si>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</si>
  <si>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</si>
  <si>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</si>
  <si>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</si>
  <si>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</si>
  <si>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</si>
  <si>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</si>
  <si>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</si>
  <si>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</si>
  <si>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</si>
  <si>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</si>
  <si>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</si>
  <si>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</si>
  <si>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</si>
  <si>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</si>
  <si>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</si>
  <si>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</si>
  <si>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</si>
  <si>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</si>
  <si>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</si>
  <si>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</si>
  <si>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</si>
  <si>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</si>
  <si>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</si>
  <si>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</si>
  <si>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</si>
  <si>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</si>
  <si>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</si>
  <si>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</si>
  <si>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</si>
  <si>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</si>
  <si>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</si>
  <si>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</si>
  <si>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</si>
  <si>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</si>
  <si>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</si>
  <si>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</si>
  <si>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</si>
  <si>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</si>
  <si>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</si>
  <si>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</si>
  <si>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</si>
  <si>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</si>
  <si>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</si>
  <si>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</si>
  <si>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</si>
  <si>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</si>
  <si>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</si>
  <si>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</si>
  <si>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</si>
  <si>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</si>
  <si>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</si>
  <si>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</si>
  <si>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</si>
  <si>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</si>
  <si>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</si>
  <si>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</si>
  <si>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</si>
  <si>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</si>
  <si>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</si>
  <si>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</si>
  <si>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</si>
  <si>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</si>
  <si>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</si>
  <si>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</si>
  <si>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</si>
  <si>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</si>
  <si>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</si>
  <si>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</si>
  <si>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</si>
  <si>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</si>
  <si>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</si>
  <si>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</si>
  <si>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</si>
  <si>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</si>
  <si>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</si>
  <si>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</si>
  <si>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</si>
  <si>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</si>
  <si>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</si>
  <si>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</si>
  <si>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</si>
  <si>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</si>
  <si>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</si>
  <si>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</si>
  <si>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</si>
  <si>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</si>
  <si>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</si>
  <si>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</si>
  <si>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</si>
  <si>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</si>
  <si>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</si>
  <si>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</si>
  <si>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</si>
  <si>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</si>
  <si>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</si>
  <si>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</si>
  <si>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</si>
  <si>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</si>
  <si>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</si>
  <si>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</si>
  <si>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</si>
  <si>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</si>
  <si>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</si>
  <si>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</si>
  <si>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</si>
  <si>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</si>
  <si>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</si>
  <si>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</si>
  <si>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</si>
  <si>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</si>
  <si>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</si>
  <si>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</si>
  <si>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</si>
  <si>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</si>
  <si>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</si>
  <si>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</si>
  <si>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</si>
  <si>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</si>
  <si>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</si>
  <si>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</si>
  <si>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</si>
  <si>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</si>
  <si>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</si>
  <si>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</si>
  <si>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</si>
  <si>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</si>
  <si>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</si>
  <si>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</si>
  <si>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</si>
  <si>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</si>
  <si>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</si>
  <si>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</si>
  <si>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</si>
  <si>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</si>
  <si>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</si>
  <si>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</si>
  <si>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</si>
  <si>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</si>
  <si>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</si>
  <si>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</si>
  <si>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</si>
  <si>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</si>
  <si>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</si>
  <si>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</si>
  <si>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</si>
  <si>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</si>
  <si>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</si>
  <si>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</si>
  <si>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</si>
  <si>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</si>
  <si>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</si>
  <si>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</si>
  <si>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</si>
  <si>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</si>
  <si>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</si>
  <si>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</si>
  <si>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</si>
  <si>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</si>
  <si>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</si>
  <si>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</si>
  <si>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</si>
  <si>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</si>
  <si>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</si>
  <si>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</si>
  <si>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</si>
  <si>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</si>
  <si>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</si>
  <si>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</si>
  <si>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</si>
  <si>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</si>
  <si>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</si>
  <si>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</si>
  <si>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</si>
  <si>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</si>
  <si>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</si>
  <si>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</si>
  <si>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</si>
  <si>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</si>
  <si>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</si>
  <si>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</si>
  <si>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</si>
  <si>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</si>
  <si>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</si>
  <si>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</si>
  <si>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</si>
  <si>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</si>
  <si>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</si>
  <si>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</si>
  <si>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</si>
  <si>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</si>
  <si>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</si>
  <si>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</si>
  <si>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</si>
  <si>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</si>
  <si>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</si>
  <si>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</si>
  <si>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</si>
  <si>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</si>
  <si>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</si>
  <si>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</si>
  <si>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</si>
  <si>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</si>
  <si>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</si>
  <si>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</si>
  <si>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</si>
  <si>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</si>
  <si>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</si>
  <si>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</si>
  <si>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</si>
  <si>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</si>
  <si>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</si>
  <si>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</si>
  <si>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</si>
  <si>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</si>
  <si>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</si>
  <si>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</si>
  <si>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</si>
  <si>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</si>
  <si>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</si>
  <si>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</si>
  <si>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</si>
  <si>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</si>
  <si>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</si>
  <si>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</si>
  <si>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</si>
  <si>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</si>
  <si>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</si>
  <si>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</si>
  <si>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</si>
  <si>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</si>
  <si>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</si>
  <si>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</si>
  <si>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</si>
  <si>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</si>
  <si>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</si>
  <si>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</si>
  <si>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</si>
  <si>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</si>
  <si>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</si>
  <si>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</si>
  <si>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</si>
  <si>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</si>
  <si>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</si>
  <si>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</si>
  <si>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</si>
  <si>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</si>
  <si>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</si>
  <si>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</si>
  <si>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</si>
  <si>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</si>
  <si>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</si>
  <si>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</si>
  <si>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</si>
  <si>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</si>
  <si>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</si>
  <si>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</si>
  <si>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</si>
  <si>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</si>
  <si>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</si>
  <si>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</si>
  <si>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</si>
  <si>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</si>
  <si>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</si>
  <si>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</si>
  <si>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</si>
  <si>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</si>
  <si>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</si>
  <si>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</si>
  <si>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</si>
  <si>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</si>
  <si>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</si>
  <si>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</si>
  <si>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</si>
  <si>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</si>
  <si>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</si>
  <si>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</si>
  <si>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</si>
  <si>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</si>
  <si>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</si>
  <si>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</si>
  <si>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</si>
  <si>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</si>
  <si>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</si>
  <si>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</si>
  <si>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</si>
  <si>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</si>
  <si>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</si>
  <si>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</si>
  <si>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</si>
  <si>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</si>
  <si>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</si>
  <si>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</si>
  <si>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</si>
  <si>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</si>
  <si>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</si>
  <si>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</si>
  <si>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</si>
  <si>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</si>
  <si>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</si>
  <si>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</si>
  <si>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</si>
  <si>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</si>
  <si>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</si>
  <si>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</si>
  <si>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</si>
  <si>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</si>
  <si>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</si>
  <si>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</si>
  <si>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</si>
  <si>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</si>
  <si>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</si>
  <si>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</si>
  <si>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</si>
  <si>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</si>
  <si>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</si>
  <si>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</si>
  <si>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</si>
  <si>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</si>
  <si>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</si>
  <si>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</si>
  <si>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</si>
  <si>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</si>
  <si>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</si>
  <si>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</si>
  <si>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</si>
  <si>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</si>
  <si>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</si>
  <si>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</si>
  <si>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</si>
  <si>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</si>
  <si>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</si>
  <si>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</si>
  <si>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</si>
  <si>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</si>
  <si>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</si>
  <si>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</si>
  <si>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</si>
  <si>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</si>
  <si>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</si>
  <si>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</si>
  <si>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</si>
  <si>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</si>
  <si>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</si>
  <si>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</si>
  <si>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</si>
  <si>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</si>
  <si>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</si>
  <si>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</si>
  <si>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</si>
  <si>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</si>
  <si>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</si>
  <si>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</si>
  <si>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</si>
  <si>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</si>
  <si>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</si>
  <si>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</si>
  <si>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</si>
  <si>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</si>
  <si>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</si>
  <si>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</si>
  <si>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</si>
  <si>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</si>
  <si>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</si>
  <si>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</si>
  <si>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</si>
  <si>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</si>
  <si>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</si>
  <si>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</si>
  <si>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</si>
  <si>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</si>
  <si>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</si>
  <si>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</si>
  <si>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</si>
  <si>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</si>
  <si>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</si>
  <si>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</si>
  <si>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</si>
  <si>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</si>
  <si>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</si>
  <si>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</si>
  <si>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</si>
  <si>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</si>
  <si>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</si>
  <si>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</si>
  <si>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</si>
  <si>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</si>
  <si>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</si>
  <si>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</si>
  <si>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</si>
  <si>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</si>
  <si>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</si>
  <si>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</si>
  <si>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</si>
  <si>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</si>
  <si>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</si>
  <si>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</si>
  <si>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</si>
  <si>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</si>
  <si>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</si>
  <si>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</si>
  <si>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</si>
  <si>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</si>
  <si>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</si>
  <si>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</si>
  <si>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</si>
  <si>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</si>
  <si>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</si>
  <si>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</si>
  <si>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</si>
  <si>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</si>
  <si>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</si>
  <si>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</si>
  <si>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</si>
  <si>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</si>
  <si>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</si>
  <si>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</si>
  <si>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</si>
  <si>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</si>
  <si>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</si>
  <si>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</si>
  <si>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</si>
  <si>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</si>
  <si>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</si>
  <si>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</si>
  <si>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</si>
  <si>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</si>
  <si>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</si>
  <si>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</si>
  <si>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</si>
  <si>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</si>
  <si>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</si>
  <si>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</si>
  <si>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</si>
  <si>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</si>
  <si>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</si>
  <si>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</si>
  <si>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</si>
  <si>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</si>
  <si>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</si>
  <si>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</si>
  <si>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</si>
  <si>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</si>
  <si>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</si>
  <si>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</si>
  <si>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</si>
  <si>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</si>
  <si>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</si>
  <si>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</si>
  <si>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</si>
  <si>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</si>
  <si>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</si>
  <si>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</si>
  <si>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</si>
  <si>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</si>
  <si>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</si>
  <si>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</si>
  <si>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</si>
  <si>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</si>
  <si>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</si>
  <si>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</si>
  <si>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</si>
  <si>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</si>
  <si>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</si>
  <si>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</si>
  <si>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</si>
  <si>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</si>
  <si>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</si>
  <si>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</si>
  <si>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</si>
  <si>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</si>
  <si>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</si>
  <si>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</si>
  <si>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</si>
  <si>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</si>
  <si>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</si>
  <si>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</si>
  <si>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</si>
  <si>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</si>
  <si>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</si>
  <si>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</si>
  <si>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</si>
  <si>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</si>
  <si>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</si>
  <si>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</si>
  <si>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</si>
  <si>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</si>
  <si>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</si>
  <si>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</si>
  <si>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</si>
  <si>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</si>
  <si>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</si>
  <si>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</si>
  <si>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</si>
  <si>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</si>
  <si>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</si>
  <si>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</si>
  <si>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</si>
  <si>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</si>
  <si>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</si>
  <si>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</si>
  <si>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</si>
  <si>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</si>
  <si>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</si>
  <si>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</si>
  <si>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</si>
  <si>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</si>
  <si>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</si>
  <si>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</si>
  <si>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</si>
  <si>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</si>
  <si>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</si>
  <si>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</si>
  <si>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</si>
  <si>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</si>
  <si>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</si>
  <si>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</si>
  <si>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</si>
  <si>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</si>
  <si>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</si>
  <si>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</si>
  <si>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</si>
  <si>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</si>
  <si>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</si>
  <si>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</si>
  <si>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</si>
  <si>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</si>
  <si>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</si>
  <si>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</si>
  <si>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</si>
  <si>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</si>
  <si>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</si>
  <si>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</si>
  <si>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</si>
  <si>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</si>
  <si>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</si>
  <si>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</si>
  <si>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</si>
  <si>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</si>
  <si>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</si>
  <si>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</si>
  <si>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</si>
  <si>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</si>
  <si>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</si>
  <si>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</si>
  <si>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</si>
  <si>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</si>
  <si>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</si>
  <si>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</si>
  <si>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</si>
  <si>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</si>
  <si>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</si>
  <si>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</si>
  <si>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</si>
  <si>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</si>
  <si>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</si>
  <si>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</si>
  <si>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</si>
  <si>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</si>
  <si>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</si>
  <si>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</si>
  <si>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</si>
  <si>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</si>
  <si>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</si>
  <si>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</si>
  <si>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</si>
  <si>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</si>
  <si>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</si>
  <si>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</si>
  <si>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</si>
  <si>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</si>
  <si>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</si>
  <si>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</si>
  <si>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</si>
  <si>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</si>
  <si>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</si>
  <si>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</si>
  <si>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</si>
  <si>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</si>
  <si>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</si>
  <si>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</si>
  <si>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</si>
  <si>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</si>
  <si>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</si>
  <si>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</si>
  <si>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</si>
  <si>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</si>
  <si>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</si>
  <si>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</si>
  <si>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</si>
  <si>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</si>
  <si>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</si>
  <si>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</si>
  <si>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</si>
  <si>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</si>
  <si>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</si>
  <si>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</si>
  <si>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</si>
  <si>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</si>
  <si>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</si>
  <si>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</si>
  <si>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</si>
  <si>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</si>
  <si>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</si>
  <si>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</si>
  <si>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</si>
  <si>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</si>
  <si>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</si>
  <si>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</si>
  <si>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</si>
  <si>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</si>
  <si>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</si>
  <si>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</si>
  <si>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</si>
  <si>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</si>
  <si>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</si>
  <si>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</si>
  <si>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</si>
  <si>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</si>
  <si>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</si>
  <si>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</si>
  <si>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</si>
  <si>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</si>
  <si>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</si>
  <si>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</si>
  <si>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</si>
  <si>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</si>
  <si>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</si>
  <si>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</si>
  <si>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</si>
  <si>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</si>
  <si>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</si>
  <si>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</si>
  <si>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</si>
  <si>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</si>
  <si>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</si>
  <si>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</si>
  <si>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</si>
  <si>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</si>
  <si>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</si>
  <si>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</si>
  <si>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</si>
  <si>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</si>
  <si>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</si>
  <si>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</si>
  <si>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</si>
  <si>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</si>
  <si>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</si>
  <si>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</si>
  <si>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</si>
  <si>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</si>
  <si>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</si>
  <si>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</si>
  <si>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</si>
  <si>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</si>
  <si>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</si>
  <si>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</si>
  <si>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</si>
  <si>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</si>
  <si>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</si>
  <si>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</si>
  <si>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</si>
  <si>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</si>
  <si>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</si>
  <si>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</si>
  <si>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</si>
  <si>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</si>
  <si>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</si>
  <si>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</si>
  <si>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</si>
  <si>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</si>
  <si>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</si>
  <si>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</si>
  <si>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</si>
  <si>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</si>
  <si>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</si>
  <si>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</si>
  <si>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</si>
  <si>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</si>
  <si>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</si>
  <si>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</si>
  <si>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</si>
  <si>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</si>
  <si>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</si>
  <si>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</si>
  <si>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</si>
  <si>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</si>
  <si>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</si>
  <si>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</si>
  <si>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</si>
  <si>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</si>
  <si>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</si>
  <si>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</si>
  <si>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</si>
  <si>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</si>
  <si>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</si>
  <si>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</si>
  <si>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</si>
  <si>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</si>
  <si>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</si>
  <si>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</si>
  <si>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</si>
  <si>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</si>
  <si>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</si>
  <si>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</si>
  <si>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</si>
  <si>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</si>
  <si>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</si>
  <si>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</si>
  <si>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</si>
  <si>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</si>
  <si>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</si>
  <si>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</si>
  <si>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</si>
  <si>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</si>
  <si>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</si>
  <si>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</si>
  <si>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</si>
  <si>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</si>
  <si>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</si>
  <si>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</si>
  <si>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</si>
  <si>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</si>
  <si>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</si>
  <si>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</si>
  <si>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</si>
  <si>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</si>
  <si>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</si>
  <si>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</si>
  <si>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</si>
  <si>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</si>
  <si>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</si>
  <si>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</si>
  <si>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</si>
  <si>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</si>
  <si>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</si>
  <si>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</si>
  <si>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</si>
  <si>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</si>
  <si>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</si>
  <si>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</si>
  <si>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</si>
  <si>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</si>
  <si>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</si>
  <si>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</si>
  <si>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</si>
  <si>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</si>
  <si>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</si>
  <si>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</si>
  <si>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</si>
  <si>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</si>
  <si>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</si>
  <si>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</si>
  <si>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</si>
  <si>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</si>
  <si>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</si>
  <si>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</si>
  <si>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</si>
  <si>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</si>
  <si>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</si>
  <si>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</si>
  <si>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</si>
  <si>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</si>
  <si>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</si>
  <si>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</si>
  <si>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</si>
  <si>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</si>
  <si>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</si>
  <si>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</si>
  <si>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</si>
  <si>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</si>
  <si>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</si>
  <si>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</si>
  <si>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</si>
  <si>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</si>
  <si>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</si>
  <si>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</si>
  <si>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</si>
  <si>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</si>
  <si>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</si>
  <si>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</si>
  <si>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</si>
  <si>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</si>
  <si>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</si>
  <si>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</si>
  <si>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</si>
  <si>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</si>
  <si>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</si>
  <si>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</si>
  <si>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</si>
  <si>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</si>
  <si>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</si>
  <si>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</si>
  <si>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</si>
  <si>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</si>
  <si>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</si>
  <si>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</si>
  <si>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</si>
  <si>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</si>
  <si>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</si>
  <si>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</si>
  <si>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</si>
  <si>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</si>
  <si>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</si>
  <si>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</si>
  <si>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</si>
  <si>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</si>
  <si>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</si>
  <si>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</si>
  <si>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</si>
  <si>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</si>
  <si>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</si>
  <si>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</si>
  <si>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</si>
  <si>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</si>
  <si>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</si>
  <si>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</si>
  <si>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</si>
  <si>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</si>
  <si>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</si>
  <si>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</si>
  <si>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</si>
  <si>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</si>
  <si>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</si>
  <si>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</si>
  <si>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</si>
  <si>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</si>
  <si>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</si>
  <si>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</si>
  <si>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</si>
  <si>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</si>
  <si>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</si>
  <si>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</si>
  <si>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</si>
  <si>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</si>
  <si>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</si>
  <si>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</si>
  <si>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</si>
  <si>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</si>
  <si>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</si>
  <si>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</si>
  <si>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</si>
  <si>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</si>
  <si>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</si>
  <si>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</si>
  <si>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</si>
  <si>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</si>
  <si>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</si>
  <si>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</si>
  <si>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</si>
  <si>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</si>
  <si>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</si>
  <si>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</si>
  <si>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</si>
  <si>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</si>
  <si>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</si>
  <si>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</si>
  <si>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</si>
  <si>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</si>
  <si>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</si>
  <si>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</si>
  <si>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</si>
  <si>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</si>
  <si>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</si>
  <si>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</si>
  <si>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</si>
  <si>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</si>
  <si>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</si>
  <si>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</si>
  <si>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</si>
  <si>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</si>
  <si>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</si>
  <si>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</si>
  <si>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</si>
  <si>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</si>
  <si>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</si>
  <si>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</si>
  <si>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</si>
  <si>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</si>
  <si>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</si>
  <si>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</si>
  <si>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</si>
  <si>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</si>
  <si>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</si>
  <si>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</si>
  <si>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</si>
  <si>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</si>
  <si>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</si>
  <si>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</si>
  <si>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</si>
  <si>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</si>
  <si>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</si>
  <si>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</si>
  <si>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</si>
  <si>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</si>
  <si>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</si>
  <si>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</si>
  <si>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</si>
  <si>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</si>
  <si>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</si>
  <si>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</si>
  <si>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</si>
  <si>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</si>
  <si>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</si>
  <si>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</si>
  <si>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</si>
  <si>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</si>
  <si>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</si>
  <si>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</si>
  <si>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</si>
  <si>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</si>
  <si>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</si>
  <si>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</si>
  <si>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</si>
  <si>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</si>
  <si>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</si>
  <si>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</si>
  <si>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</si>
  <si>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</si>
  <si>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</si>
  <si>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</si>
  <si>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</si>
  <si>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</si>
  <si>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</si>
  <si>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</si>
  <si>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</si>
  <si>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</si>
  <si>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</si>
  <si>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</si>
  <si>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</si>
  <si>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</si>
  <si>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</si>
  <si>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</si>
  <si>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</si>
  <si>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</si>
  <si>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</si>
  <si>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</si>
  <si>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</si>
  <si>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</si>
  <si>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</si>
  <si>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</si>
  <si>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</si>
  <si>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</si>
  <si>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</si>
  <si>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</si>
  <si>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</si>
  <si>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</si>
  <si>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</si>
  <si>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</si>
  <si>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</si>
  <si>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</si>
  <si>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</si>
  <si>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</si>
  <si>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</si>
  <si>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</si>
  <si>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</si>
  <si>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</si>
  <si>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</si>
  <si>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</si>
  <si>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</si>
  <si>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</si>
  <si>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</si>
  <si>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</si>
  <si>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</si>
  <si>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</si>
  <si>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</si>
  <si>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</si>
  <si>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</si>
  <si>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</si>
  <si>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</si>
  <si>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</si>
  <si>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</si>
  <si>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</si>
  <si>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</si>
  <si>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</si>
  <si>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</si>
  <si>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</si>
  <si>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</si>
  <si>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</si>
  <si>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</si>
  <si>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</si>
  <si>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</si>
  <si>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</si>
  <si>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</si>
  <si>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</si>
  <si>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</si>
  <si>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</si>
  <si>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</si>
  <si>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</si>
  <si>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</si>
  <si>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</si>
  <si>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</si>
  <si>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</si>
  <si>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</si>
  <si>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</si>
  <si>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</si>
  <si>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</si>
  <si>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</si>
  <si>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</si>
  <si>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</si>
  <si>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</si>
  <si>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</si>
  <si>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</si>
  <si>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</si>
  <si>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</si>
  <si>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</si>
  <si>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</si>
  <si>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</si>
  <si>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</si>
  <si>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</si>
  <si>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</si>
  <si>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</si>
  <si>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</si>
  <si>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</si>
  <si>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</si>
  <si>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</si>
  <si>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</si>
  <si>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</si>
  <si>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</si>
  <si>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</si>
  <si>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</si>
  <si>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</si>
  <si>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</si>
  <si>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</si>
  <si>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</si>
  <si>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</si>
  <si>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</si>
  <si>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</si>
  <si>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</si>
  <si>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</si>
  <si>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</si>
  <si>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</si>
  <si>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</si>
  <si>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</si>
  <si>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</si>
  <si>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</si>
  <si>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</si>
  <si>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</si>
  <si>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</si>
  <si>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</si>
  <si>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</si>
  <si>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</si>
  <si>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</si>
  <si>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</si>
  <si>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</si>
  <si>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</si>
  <si>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</si>
  <si>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</si>
  <si>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</si>
  <si>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</si>
  <si>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</si>
  <si>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</si>
  <si>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</si>
  <si>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</si>
  <si>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</si>
  <si>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</si>
  <si>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</si>
  <si>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</si>
  <si>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</si>
  <si>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</si>
  <si>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</si>
  <si>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</si>
  <si>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</si>
  <si>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</si>
  <si>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</si>
  <si>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</si>
  <si>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</si>
  <si>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</si>
  <si>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</si>
  <si>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</si>
  <si>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</si>
  <si>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</si>
  <si>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</si>
  <si>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</si>
  <si>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</si>
  <si>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</si>
  <si>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</si>
  <si>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</si>
  <si>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</si>
  <si>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</si>
  <si>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</si>
  <si>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</si>
  <si>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</si>
  <si>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</si>
  <si>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</si>
  <si>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</si>
  <si>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</si>
  <si>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</si>
  <si>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</si>
  <si>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</si>
  <si>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</si>
  <si>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</si>
  <si>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</si>
  <si>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</si>
  <si>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</si>
  <si>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</si>
  <si>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</si>
  <si>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</si>
  <si>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</si>
  <si>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</si>
  <si>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</si>
  <si>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</si>
  <si>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</si>
  <si>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</si>
  <si>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</si>
  <si>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</si>
  <si>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</si>
  <si>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</si>
  <si>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</si>
  <si>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</si>
  <si>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</si>
  <si>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</si>
  <si>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</si>
  <si>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</si>
  <si>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</si>
  <si>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</si>
  <si>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</si>
  <si>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</si>
  <si>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</si>
  <si>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</si>
  <si>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</si>
  <si>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</si>
  <si>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</si>
  <si>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</si>
  <si>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</si>
  <si>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</si>
  <si>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</si>
  <si>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</si>
  <si>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</si>
  <si>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</si>
  <si>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</si>
  <si>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</si>
  <si>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</si>
  <si>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</si>
  <si>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</si>
  <si>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</si>
  <si>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</si>
  <si>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</si>
  <si>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</si>
  <si>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</si>
  <si>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</si>
  <si>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</si>
  <si>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</si>
  <si>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</si>
  <si>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</si>
  <si>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</si>
  <si>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</si>
  <si>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</si>
  <si>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</si>
  <si>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</si>
  <si>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</si>
  <si>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</si>
  <si>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</si>
  <si>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</si>
  <si>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</si>
  <si>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</si>
  <si>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</si>
  <si>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</si>
  <si>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</si>
  <si>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</si>
  <si>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</si>
  <si>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</si>
  <si>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</si>
  <si>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</si>
  <si>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</si>
  <si>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</si>
  <si>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</si>
  <si>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</si>
  <si>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</si>
  <si>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</si>
  <si>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</si>
  <si>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</si>
  <si>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</si>
  <si>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</si>
  <si>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</si>
  <si>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</si>
  <si>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</si>
  <si>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</si>
  <si>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</si>
  <si>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</si>
  <si>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</si>
  <si>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</si>
  <si>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</si>
  <si>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</si>
  <si>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</si>
  <si>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</si>
  <si>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</si>
  <si>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</si>
  <si>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</si>
  <si>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</si>
  <si>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</si>
  <si>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</si>
  <si>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</si>
  <si>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</si>
  <si>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</si>
  <si>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</si>
  <si>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</si>
  <si>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</si>
  <si>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</si>
  <si>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</si>
  <si>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</si>
  <si>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</si>
  <si>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</si>
  <si>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</si>
  <si>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</si>
  <si>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</si>
  <si>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</si>
  <si>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</si>
  <si>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</si>
  <si>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</si>
  <si>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</si>
  <si>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</si>
  <si>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</si>
  <si>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</si>
  <si>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</si>
  <si>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</si>
  <si>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</si>
  <si>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</si>
  <si>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</si>
  <si>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</si>
  <si>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</si>
  <si>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</si>
  <si>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</si>
  <si>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</si>
  <si>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</si>
  <si>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</si>
  <si>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</si>
  <si>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</si>
  <si>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</si>
  <si>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</si>
  <si>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</si>
  <si>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</si>
  <si>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</si>
  <si>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</si>
  <si>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</si>
  <si>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</si>
  <si>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</si>
  <si>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</si>
  <si>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</si>
  <si>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</si>
  <si>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</si>
  <si>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</si>
  <si>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</si>
  <si>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</si>
  <si>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</si>
  <si>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</si>
  <si>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</si>
  <si>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</si>
  <si>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</si>
  <si>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</si>
  <si>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</si>
  <si>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</si>
  <si>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</si>
  <si>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</si>
  <si>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</si>
  <si>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</si>
  <si>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</si>
  <si>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</si>
  <si>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</si>
  <si>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</si>
  <si>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</si>
  <si>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</si>
  <si>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</si>
  <si>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</si>
  <si>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</si>
  <si>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</si>
  <si>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</si>
  <si>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</si>
  <si>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</si>
  <si>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</si>
  <si>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</si>
  <si>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</si>
  <si>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</si>
  <si>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</si>
  <si>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</si>
  <si>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</si>
  <si>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</si>
  <si>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</si>
  <si>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</si>
  <si>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</si>
  <si>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</si>
  <si>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</si>
  <si>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</si>
  <si>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</si>
  <si>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</si>
  <si>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</si>
  <si>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</si>
  <si>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</si>
  <si>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</si>
  <si>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</si>
  <si>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</si>
  <si>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</si>
  <si>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</si>
  <si>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</si>
  <si>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</si>
  <si>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</si>
  <si>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</si>
  <si>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</si>
  <si>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</si>
  <si>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</si>
  <si>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</si>
  <si>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</si>
  <si>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</si>
  <si>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</si>
  <si>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</si>
  <si>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</si>
  <si>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</si>
  <si>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</si>
  <si>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</si>
  <si>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</si>
  <si>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</si>
  <si>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</si>
  <si>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</si>
  <si>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</si>
  <si>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</si>
  <si>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</si>
  <si>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</si>
  <si>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</si>
  <si>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</si>
  <si>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</si>
  <si>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</si>
  <si>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</si>
  <si>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</si>
  <si>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</si>
  <si>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</si>
  <si>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</si>
  <si>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</si>
  <si>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</si>
  <si>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</si>
  <si>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</si>
  <si>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</si>
  <si>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</si>
  <si>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</si>
  <si>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</si>
  <si>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</si>
  <si>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</si>
  <si>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</si>
  <si>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</si>
  <si>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</si>
  <si>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</si>
  <si>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</si>
  <si>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</si>
  <si>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</si>
  <si>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</si>
  <si>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</si>
  <si>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</si>
  <si>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</si>
  <si>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</si>
  <si>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</si>
  <si>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</si>
  <si>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</si>
  <si>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</si>
  <si>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</si>
  <si>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</si>
  <si>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</si>
  <si>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</si>
  <si>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</si>
  <si>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</si>
  <si>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</si>
  <si>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</si>
  <si>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</si>
  <si>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</si>
  <si>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</si>
  <si>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</si>
  <si>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</si>
  <si>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</si>
  <si>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</si>
  <si>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</si>
  <si>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</si>
  <si>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</si>
  <si>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</si>
  <si>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</si>
  <si>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</si>
  <si>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</si>
  <si>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</si>
  <si>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</si>
  <si>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</si>
  <si>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</si>
  <si>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</si>
  <si>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</si>
  <si>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</si>
  <si>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</si>
  <si>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</si>
  <si>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</si>
  <si>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</si>
  <si>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</si>
  <si>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</si>
  <si>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</si>
  <si>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</si>
  <si>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</si>
  <si>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</si>
  <si>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</si>
  <si>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</si>
  <si>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</si>
  <si>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</si>
  <si>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</si>
  <si>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</si>
  <si>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</si>
  <si>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</si>
  <si>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</si>
  <si>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</si>
  <si>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</si>
  <si>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</si>
  <si>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</si>
  <si>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</si>
  <si>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</si>
  <si>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</si>
  <si>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</si>
  <si>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</si>
  <si>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</si>
  <si>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</si>
  <si>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</si>
  <si>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</si>
  <si>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</si>
  <si>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</si>
  <si>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</si>
  <si>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</si>
  <si>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</si>
  <si>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</si>
  <si>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</si>
  <si>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</si>
  <si>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</si>
  <si>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</si>
  <si>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</si>
  <si>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</si>
  <si>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</si>
  <si>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</si>
  <si>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</si>
  <si>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</si>
  <si>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</si>
  <si>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</si>
  <si>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</si>
  <si>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</si>
  <si>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</si>
  <si>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</si>
  <si>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</si>
  <si>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</si>
  <si>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</si>
  <si>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</si>
  <si>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</si>
  <si>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</si>
  <si>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</si>
  <si>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</si>
  <si>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</si>
  <si>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</si>
  <si>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</si>
  <si>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</si>
  <si>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</si>
  <si>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</si>
  <si>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</si>
  <si>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</si>
  <si>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</si>
  <si>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</si>
  <si>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</si>
  <si>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</si>
  <si>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</si>
  <si>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</si>
  <si>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</si>
  <si>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</si>
  <si>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</si>
  <si>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</si>
  <si>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</si>
  <si>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</si>
  <si>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</si>
  <si>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</si>
  <si>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</si>
  <si>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</si>
  <si>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</si>
  <si>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</si>
  <si>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</si>
  <si>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</si>
  <si>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</si>
  <si>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</si>
  <si>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</si>
  <si>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</si>
  <si>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</si>
  <si>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</si>
  <si>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</si>
  <si>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</si>
  <si>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</si>
  <si>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</si>
  <si>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</si>
  <si>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</si>
  <si>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</si>
  <si>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</si>
  <si>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</si>
  <si>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</si>
  <si>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</si>
  <si>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</si>
  <si>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</si>
  <si>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</si>
  <si>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</si>
  <si>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</si>
  <si>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</si>
  <si>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</si>
  <si>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</si>
  <si>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</si>
  <si>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</si>
  <si>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</si>
  <si>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</si>
  <si>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</si>
  <si>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</si>
  <si>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</si>
  <si>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</si>
  <si>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</si>
  <si>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</si>
  <si>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</si>
  <si>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</si>
  <si>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</si>
  <si>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</si>
  <si>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</si>
  <si>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</si>
  <si>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</si>
  <si>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</si>
  <si>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</si>
  <si>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</si>
  <si>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</si>
  <si>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</si>
  <si>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</si>
  <si>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</si>
  <si>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</si>
  <si>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</si>
  <si>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</si>
  <si>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</si>
  <si>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</si>
  <si>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</si>
  <si>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</si>
  <si>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</si>
  <si>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</si>
  <si>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</si>
  <si>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</si>
  <si>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</si>
  <si>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</si>
  <si>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</si>
  <si>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</si>
  <si>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</si>
  <si>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</si>
  <si>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</si>
  <si>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</si>
  <si>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</si>
  <si>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</si>
  <si>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</si>
  <si>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</si>
  <si>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</si>
  <si>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</si>
  <si>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</si>
  <si>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</si>
  <si>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</si>
  <si>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</si>
  <si>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</si>
  <si>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</si>
  <si>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</si>
  <si>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</si>
  <si>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</si>
  <si>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</si>
  <si>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</si>
  <si>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</si>
  <si>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</si>
  <si>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</si>
  <si>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</si>
  <si>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</si>
  <si>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</si>
  <si>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</si>
  <si>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</si>
  <si>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</si>
  <si>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</si>
  <si>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</si>
  <si>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</si>
  <si>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</si>
  <si>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</si>
  <si>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</si>
  <si>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</si>
  <si>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</si>
  <si>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</si>
  <si>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</si>
  <si>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</si>
  <si>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</si>
  <si>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</si>
  <si>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</si>
  <si>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</si>
  <si>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</si>
  <si>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</si>
  <si>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</si>
  <si>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</si>
  <si>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</si>
  <si>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</si>
  <si>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</si>
  <si>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</si>
  <si>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</si>
  <si>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</si>
  <si>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</si>
  <si>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</si>
  <si>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</si>
  <si>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</si>
  <si>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</si>
  <si>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</si>
  <si>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</si>
  <si>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</si>
  <si>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</si>
  <si>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</si>
  <si>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</si>
  <si>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</si>
  <si>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</si>
  <si>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</si>
  <si>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</si>
  <si>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</si>
  <si>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</si>
  <si>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</si>
  <si>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</si>
  <si>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</si>
  <si>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</si>
  <si>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</si>
  <si>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</si>
  <si>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</si>
  <si>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</si>
  <si>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</si>
  <si>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</si>
  <si>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</si>
  <si>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</si>
  <si>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</si>
  <si>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</si>
  <si>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</si>
  <si>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</si>
  <si>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</si>
  <si>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</si>
  <si>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</si>
  <si>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</si>
  <si>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</si>
  <si>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</si>
  <si>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</si>
  <si>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</si>
  <si>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</si>
  <si>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</si>
  <si>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</si>
  <si>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</si>
  <si>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</si>
  <si>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</si>
  <si>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</si>
  <si>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</si>
  <si>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</si>
  <si>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</si>
  <si>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</si>
  <si>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</si>
  <si>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</si>
  <si>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</si>
  <si>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</si>
  <si>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</si>
  <si>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</si>
  <si>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</si>
  <si>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</si>
  <si>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</si>
  <si>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</si>
  <si>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</si>
  <si>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</si>
  <si>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</si>
  <si>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</si>
  <si>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</si>
  <si>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</si>
  <si>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</si>
  <si>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</si>
  <si>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</si>
  <si>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</si>
  <si>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</si>
  <si>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</si>
  <si>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</si>
  <si>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</si>
  <si>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</si>
  <si>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</si>
  <si>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</si>
  <si>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</si>
  <si>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</si>
  <si>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</si>
  <si>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</si>
  <si>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</si>
  <si>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</si>
  <si>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</si>
  <si>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</si>
  <si>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</si>
  <si>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</si>
  <si>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</si>
  <si>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</si>
  <si>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</si>
  <si>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</si>
  <si>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</si>
  <si>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</si>
  <si>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</si>
  <si>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</si>
  <si>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</si>
  <si>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</si>
  <si>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</si>
  <si>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</si>
  <si>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</si>
  <si>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</si>
  <si>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</si>
  <si>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</si>
  <si>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</si>
  <si>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</si>
  <si>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</si>
  <si>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</si>
  <si>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</si>
  <si>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</si>
  <si>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</si>
  <si>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</si>
  <si>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</si>
  <si>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</si>
  <si>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</si>
  <si>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</si>
  <si>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</si>
  <si>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</si>
  <si>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</si>
  <si>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</si>
  <si>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</si>
  <si>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</si>
  <si>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</si>
  <si>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</si>
  <si>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</si>
  <si>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</si>
  <si>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</si>
  <si>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</si>
  <si>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</si>
  <si>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</si>
  <si>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</si>
  <si>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</si>
  <si>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</si>
  <si>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</si>
  <si>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</si>
  <si>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</si>
  <si>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</si>
  <si>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</si>
  <si>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</si>
  <si>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</si>
  <si>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</si>
  <si>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</si>
  <si>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</si>
  <si>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</si>
  <si>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</si>
  <si>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</si>
  <si>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</si>
  <si>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</si>
  <si>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</si>
  <si>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</si>
  <si>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</si>
  <si>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</si>
  <si>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</si>
  <si>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</si>
  <si>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</si>
  <si>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</si>
  <si>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</si>
  <si>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</si>
  <si>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</si>
  <si>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</si>
  <si>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</si>
  <si>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</si>
  <si>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</si>
  <si>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</si>
  <si>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</si>
  <si>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</si>
  <si>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</si>
  <si>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</si>
  <si>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</si>
  <si>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</si>
  <si>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</si>
  <si>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</si>
  <si>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</si>
  <si>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</si>
  <si>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</si>
  <si>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</si>
  <si>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</si>
  <si>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</si>
  <si>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</si>
  <si>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</si>
  <si>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</si>
  <si>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</si>
  <si>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</si>
  <si>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</si>
  <si>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</si>
  <si>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</si>
  <si>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</si>
  <si>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</si>
  <si>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</si>
  <si>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</si>
  <si>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</si>
  <si>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</si>
  <si>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</si>
  <si>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</si>
  <si>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</si>
  <si>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</si>
  <si>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</si>
  <si>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</si>
  <si>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</si>
  <si>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</si>
  <si>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</si>
  <si>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</si>
  <si>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</si>
  <si>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</si>
  <si>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</si>
  <si>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</si>
  <si>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</si>
  <si>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</si>
  <si>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</si>
  <si>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</si>
  <si>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</si>
  <si>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</si>
  <si>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</si>
  <si>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</si>
  <si>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</si>
  <si>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</si>
  <si>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</si>
  <si>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</si>
  <si>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</si>
  <si>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</si>
  <si>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</si>
  <si>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</si>
  <si>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</si>
  <si>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</si>
  <si>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</si>
  <si>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</si>
  <si>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</si>
  <si>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</si>
  <si>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</si>
  <si>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</si>
  <si>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</si>
  <si>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</si>
  <si>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</si>
  <si>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</si>
  <si>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</si>
  <si>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</si>
  <si>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</si>
  <si>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</si>
  <si>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</si>
  <si>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</si>
  <si>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</si>
  <si>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</si>
  <si>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</si>
  <si>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</si>
  <si>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</si>
  <si>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</si>
  <si>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</si>
  <si>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</si>
  <si>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</si>
  <si>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</si>
  <si>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</si>
  <si>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</si>
  <si>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</si>
  <si>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</si>
  <si>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</si>
  <si>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</si>
  <si>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</si>
  <si>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</si>
  <si>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</si>
  <si>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</si>
  <si>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</si>
  <si>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</si>
  <si>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</si>
  <si>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</si>
  <si>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</si>
  <si>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</si>
  <si>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</si>
  <si>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</si>
  <si>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</si>
  <si>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</si>
  <si>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</si>
  <si>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</si>
  <si>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</si>
  <si>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</si>
  <si>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</si>
  <si>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</si>
  <si>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</si>
  <si>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</si>
  <si>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</si>
  <si>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</si>
  <si>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</si>
  <si>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</si>
  <si>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</si>
  <si>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</si>
  <si>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</si>
  <si>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</si>
  <si>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</si>
  <si>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</si>
  <si>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</si>
  <si>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</si>
  <si>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</si>
  <si>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</si>
  <si>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</si>
  <si>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</si>
  <si>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</si>
  <si>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</si>
  <si>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</si>
  <si>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</si>
  <si>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</si>
  <si>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</si>
  <si>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</si>
  <si>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</si>
  <si>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</si>
  <si>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</si>
  <si>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</si>
  <si>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</si>
  <si>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</si>
  <si>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</si>
  <si>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</si>
  <si>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</si>
  <si>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</si>
  <si>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</si>
  <si>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</si>
  <si>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</si>
  <si>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</si>
  <si>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</si>
  <si>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</si>
  <si>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</si>
  <si>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</si>
  <si>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</si>
  <si>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</si>
  <si>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</si>
  <si>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</si>
  <si>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</si>
  <si>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</si>
  <si>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</si>
  <si>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</si>
  <si>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</si>
  <si>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</si>
  <si>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</si>
  <si>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</si>
  <si>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</si>
  <si>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</si>
  <si>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</si>
  <si>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</si>
  <si>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</si>
  <si>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</si>
  <si>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</si>
  <si>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</si>
  <si>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</si>
  <si>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</si>
  <si>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</si>
  <si>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</si>
  <si>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</si>
  <si>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</si>
  <si>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</si>
  <si>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</si>
  <si>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</si>
  <si>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</si>
  <si>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</si>
  <si>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</si>
  <si>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</si>
  <si>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</si>
  <si>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</si>
  <si>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</si>
  <si>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</si>
  <si>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</si>
  <si>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</si>
  <si>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</si>
  <si>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</si>
  <si>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</si>
  <si>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</si>
  <si>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</si>
  <si>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</si>
  <si>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</si>
  <si>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</si>
  <si>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</si>
  <si>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</si>
  <si>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</si>
  <si>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</si>
  <si>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</si>
  <si>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</si>
  <si>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</si>
  <si>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</si>
  <si>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</si>
  <si>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</si>
  <si>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</si>
  <si>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</si>
  <si>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</si>
  <si>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</si>
  <si>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</si>
  <si>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</si>
  <si>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</si>
  <si>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</si>
  <si>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</si>
  <si>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</si>
  <si>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</si>
  <si>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</si>
  <si>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</si>
  <si>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</si>
  <si>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</si>
  <si>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</si>
  <si>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</si>
  <si>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</si>
  <si>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</si>
  <si>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</si>
  <si>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</si>
  <si>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</si>
  <si>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</si>
  <si>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</si>
  <si>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</si>
  <si>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</si>
  <si>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</si>
  <si>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</si>
  <si>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</si>
  <si>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</si>
  <si>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</si>
  <si>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</si>
  <si>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</si>
  <si>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</si>
  <si>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</si>
  <si>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</si>
  <si>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</si>
  <si>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</si>
  <si>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</si>
  <si>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</si>
  <si>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</si>
  <si>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</si>
  <si>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</si>
  <si>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</si>
  <si>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</si>
  <si>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</si>
  <si>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</si>
  <si>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</si>
  <si>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</si>
  <si>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</si>
  <si>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</si>
  <si>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</si>
  <si>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</si>
  <si>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</si>
  <si>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</si>
  <si>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</si>
  <si>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</si>
  <si>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</si>
  <si>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</si>
  <si>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</si>
  <si>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</si>
  <si>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</si>
  <si>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</si>
  <si>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</si>
  <si>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</si>
  <si>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</si>
  <si>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</si>
  <si>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</si>
  <si>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</si>
  <si>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</si>
  <si>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</si>
  <si>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</si>
  <si>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</si>
  <si>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</si>
  <si>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</si>
  <si>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</si>
  <si>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</si>
  <si>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</si>
  <si>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</si>
  <si>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</si>
  <si>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</si>
  <si>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</si>
  <si>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</si>
  <si>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</si>
  <si>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</si>
  <si>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</si>
  <si>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</si>
  <si>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</si>
  <si>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</si>
  <si>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</si>
  <si>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</si>
  <si>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</si>
  <si>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</si>
  <si>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</si>
  <si>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</si>
  <si>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</si>
  <si>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</si>
  <si>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</si>
  <si>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</si>
  <si>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</si>
  <si>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</si>
  <si>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</si>
  <si>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</si>
  <si>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</si>
  <si>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</si>
  <si>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</si>
  <si>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</si>
  <si>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</si>
  <si>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</si>
  <si>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</si>
  <si>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</si>
  <si>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</si>
  <si>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</si>
  <si>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</si>
  <si>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</si>
  <si>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</si>
  <si>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</si>
  <si>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</si>
  <si>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</si>
  <si>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</si>
  <si>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</si>
  <si>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</si>
  <si>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</si>
  <si>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</si>
  <si>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</si>
  <si>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</si>
  <si>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</si>
  <si>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</si>
  <si>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</si>
  <si>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</si>
  <si>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</si>
  <si>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</si>
  <si>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</si>
  <si>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</si>
  <si>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</si>
  <si>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</si>
  <si>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</si>
  <si>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</si>
  <si>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</si>
  <si>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</si>
  <si>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</si>
  <si>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</si>
  <si>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</si>
  <si>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</si>
  <si>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</si>
  <si>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</si>
  <si>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</si>
  <si>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</si>
  <si>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</si>
  <si>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</si>
  <si>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</si>
  <si>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</si>
  <si>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</si>
  <si>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</si>
  <si>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</si>
  <si>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</si>
  <si>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</si>
  <si>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</si>
  <si>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</si>
  <si>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</si>
  <si>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</si>
  <si>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</si>
  <si>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</si>
  <si>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</si>
  <si>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</si>
  <si>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</si>
  <si>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</si>
  <si>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</si>
  <si>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</si>
  <si>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</si>
  <si>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</si>
  <si>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</si>
  <si>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</si>
  <si>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</si>
  <si>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</si>
  <si>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</si>
  <si>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</si>
  <si>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</si>
  <si>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</si>
  <si>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</si>
  <si>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</si>
  <si>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</si>
  <si>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</si>
  <si>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</si>
  <si>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</si>
  <si>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</si>
  <si>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</si>
  <si>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</si>
  <si>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</si>
  <si>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</si>
  <si>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</si>
  <si>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</si>
  <si>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</si>
  <si>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</si>
  <si>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</si>
  <si>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</si>
  <si>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</si>
  <si>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</si>
  <si>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</si>
  <si>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</si>
  <si>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</si>
  <si>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</si>
  <si>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</si>
  <si>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</si>
  <si>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</si>
  <si>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</si>
  <si>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</si>
  <si>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</si>
  <si>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</si>
  <si>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</si>
  <si>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</si>
  <si>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</si>
  <si>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</si>
  <si>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</si>
  <si>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</si>
  <si>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</si>
  <si>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</si>
  <si>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</si>
  <si>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</si>
  <si>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</si>
  <si>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</si>
  <si>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</si>
  <si>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</si>
  <si>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</si>
  <si>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</si>
  <si>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</si>
  <si>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</si>
  <si>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</si>
  <si>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</si>
  <si>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</si>
  <si>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</si>
  <si>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</si>
  <si>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</si>
  <si>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</si>
  <si>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</si>
  <si>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</si>
  <si>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</si>
  <si>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</si>
  <si>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</si>
  <si>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</si>
  <si>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</si>
  <si>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</si>
  <si>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</si>
  <si>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</si>
  <si>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</si>
  <si>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</si>
  <si>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</si>
  <si>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</si>
  <si>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</si>
  <si>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</si>
  <si>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</si>
  <si>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</si>
  <si>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</si>
  <si>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</si>
  <si>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</si>
  <si>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</si>
  <si>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</si>
  <si>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</si>
  <si>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</si>
  <si>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</si>
  <si>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</si>
  <si>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</si>
  <si>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</si>
  <si>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</si>
  <si>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</si>
  <si>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</si>
  <si>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</si>
  <si>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</si>
  <si>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</si>
  <si>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</si>
  <si>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</si>
  <si>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</si>
  <si>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</si>
  <si>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</si>
  <si>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</si>
  <si>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</si>
  <si>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</si>
  <si>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</si>
  <si>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</si>
  <si>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</si>
  <si>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</si>
  <si>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</si>
  <si>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</si>
  <si>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</si>
  <si>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</si>
  <si>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</si>
  <si>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</si>
  <si>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</si>
  <si>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</si>
  <si>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</si>
  <si>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</si>
  <si>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</si>
  <si>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</si>
  <si>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</si>
  <si>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</si>
  <si>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</si>
  <si>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</si>
  <si>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</si>
  <si>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</si>
  <si>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</si>
  <si>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</si>
  <si>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</si>
  <si>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</si>
  <si>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</si>
  <si>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</si>
  <si>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</si>
  <si>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</si>
  <si>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</si>
  <si>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</si>
  <si>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</si>
  <si>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</si>
  <si>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</si>
  <si>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</si>
  <si>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</si>
  <si>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</si>
  <si>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</si>
  <si>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</si>
  <si>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</si>
  <si>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</si>
  <si>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</si>
  <si>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</si>
  <si>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</si>
  <si>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</si>
  <si>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</si>
  <si>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</si>
  <si>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</si>
  <si>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</si>
  <si>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</si>
  <si>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</si>
  <si>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</si>
  <si>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</si>
  <si>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</si>
  <si>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</si>
  <si>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</si>
  <si>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</si>
  <si>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</si>
  <si>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</si>
  <si>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</si>
  <si>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</si>
  <si>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</si>
  <si>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</si>
  <si>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</si>
  <si>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</si>
  <si>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</si>
  <si>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</si>
  <si>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</si>
  <si>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</si>
  <si>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</si>
  <si>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</si>
  <si>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</si>
  <si>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</si>
  <si>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</si>
  <si>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</si>
  <si>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</si>
  <si>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</si>
  <si>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</si>
  <si>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</si>
  <si>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</si>
  <si>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</si>
  <si>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</si>
  <si>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</si>
  <si>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</si>
  <si>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</si>
  <si>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</si>
  <si>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</si>
  <si>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</si>
  <si>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</si>
  <si>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</si>
  <si>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</si>
  <si>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</si>
  <si>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</si>
  <si>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</si>
  <si>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</si>
  <si>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</si>
  <si>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</si>
  <si>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</si>
  <si>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</si>
  <si>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</si>
  <si>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</si>
  <si>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</si>
  <si>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</si>
  <si>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</si>
  <si>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</si>
  <si>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</si>
  <si>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</si>
  <si>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</si>
  <si>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</si>
  <si>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</si>
  <si>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</si>
  <si>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</si>
  <si>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</si>
  <si>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</si>
  <si>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</si>
  <si>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</si>
  <si>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</si>
  <si>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</si>
  <si>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</si>
  <si>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</si>
  <si>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</si>
  <si>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</si>
  <si>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</si>
  <si>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</si>
  <si>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</si>
  <si>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</si>
  <si>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</si>
  <si>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</si>
  <si>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</si>
  <si>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</si>
  <si>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</si>
  <si>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</si>
  <si>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</si>
  <si>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</si>
  <si>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</si>
  <si>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</si>
  <si>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</si>
  <si>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</si>
  <si>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</si>
  <si>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</si>
  <si>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</si>
  <si>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</si>
  <si>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</si>
  <si>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</si>
  <si>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</si>
  <si>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</si>
  <si>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</si>
  <si>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</si>
  <si>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</si>
  <si>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</si>
  <si>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</si>
  <si>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</si>
  <si>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</si>
  <si>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</si>
  <si>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</si>
  <si>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</si>
  <si>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</si>
  <si>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</si>
  <si>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</si>
  <si>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</si>
  <si>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</si>
  <si>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</si>
  <si>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</si>
  <si>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</si>
  <si>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</si>
  <si>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</si>
  <si>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</si>
  <si>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</si>
  <si>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</si>
  <si>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</si>
  <si>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</si>
  <si>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</si>
  <si>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</si>
  <si>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</si>
  <si>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</si>
  <si>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</si>
  <si>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</si>
  <si>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</si>
  <si>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</si>
  <si>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</si>
  <si>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</si>
  <si>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</si>
  <si>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</si>
  <si>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</si>
  <si>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</si>
  <si>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</si>
  <si>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</si>
  <si>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</si>
  <si>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</si>
  <si>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</si>
  <si>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</si>
  <si>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</si>
  <si>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</si>
  <si>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</si>
  <si>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</si>
  <si>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</si>
  <si>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</si>
  <si>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</si>
  <si>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</si>
  <si>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</si>
  <si>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</si>
  <si>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</si>
  <si>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</si>
  <si>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</si>
  <si>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</si>
  <si>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</si>
  <si>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</si>
  <si>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</si>
  <si>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</si>
  <si>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</si>
  <si>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</si>
  <si>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</si>
  <si>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</si>
  <si>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</si>
  <si>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</si>
  <si>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</si>
  <si>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</si>
  <si>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</si>
  <si>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</si>
  <si>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</si>
  <si>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</si>
  <si>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</si>
  <si>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</si>
  <si>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</si>
  <si>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</si>
  <si>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</si>
  <si>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</si>
  <si>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</si>
  <si>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</si>
  <si>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</si>
  <si>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</si>
  <si>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</si>
  <si>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</si>
  <si>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</si>
  <si>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</si>
  <si>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</si>
  <si>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</si>
  <si>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</si>
  <si>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</si>
  <si>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</si>
  <si>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</si>
  <si>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</si>
  <si>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</si>
  <si>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</si>
  <si>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</si>
  <si>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</si>
  <si>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</si>
  <si>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</si>
  <si>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</si>
  <si>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</si>
  <si>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</si>
  <si>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</si>
  <si>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</si>
  <si>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</si>
  <si>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</si>
  <si>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</si>
  <si>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</si>
  <si>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</si>
  <si>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</si>
  <si>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</si>
  <si>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</si>
  <si>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</si>
  <si>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</si>
  <si>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</si>
  <si>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</si>
  <si>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</si>
  <si>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</si>
  <si>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</si>
  <si>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</si>
  <si>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</si>
  <si>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</si>
  <si>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</si>
  <si>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</si>
  <si>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</si>
  <si>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</si>
  <si>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</si>
  <si>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</si>
  <si>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</si>
  <si>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</si>
  <si>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</si>
  <si>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</si>
  <si>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</si>
  <si>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</si>
  <si>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</si>
  <si>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</si>
  <si>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</si>
  <si>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</si>
  <si>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</si>
  <si>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</si>
  <si>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</si>
  <si>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</si>
  <si>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</si>
  <si>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</si>
  <si>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</si>
  <si>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</si>
  <si>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</si>
  <si>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</si>
  <si>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</si>
  <si>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</si>
  <si>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</si>
  <si>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</si>
  <si>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</si>
  <si>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</si>
  <si>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</si>
  <si>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</si>
  <si>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</si>
  <si>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</si>
  <si>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</si>
  <si>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</si>
  <si>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</si>
  <si>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</si>
  <si>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</si>
  <si>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</si>
  <si>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</si>
  <si>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</si>
  <si>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</si>
  <si>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</si>
  <si>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</si>
  <si>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</si>
  <si>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</si>
  <si>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</si>
  <si>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</si>
  <si>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</si>
  <si>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</si>
  <si>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</si>
  <si>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</si>
  <si>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</si>
  <si>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</si>
  <si>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</si>
  <si>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</si>
  <si>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</si>
  <si>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</si>
  <si>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</si>
  <si>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</si>
  <si>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</si>
  <si>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</si>
  <si>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</si>
  <si>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</si>
  <si>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</si>
  <si>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</si>
  <si>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</si>
  <si>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</si>
  <si>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</si>
  <si>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</si>
  <si>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</si>
  <si>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</si>
  <si>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</si>
  <si>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</si>
  <si>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</si>
  <si>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</si>
  <si>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</si>
  <si>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</si>
  <si>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</si>
  <si>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</si>
  <si>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</si>
  <si>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</si>
  <si>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</si>
  <si>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</si>
  <si>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</si>
  <si>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</si>
  <si>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</si>
  <si>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</si>
  <si>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</si>
  <si>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</si>
  <si>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</si>
  <si>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</si>
  <si>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</si>
  <si>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</si>
  <si>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</si>
  <si>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</si>
  <si>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</si>
  <si>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</si>
  <si>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</si>
  <si>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</si>
  <si>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</si>
  <si>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</si>
  <si>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</si>
  <si>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</si>
  <si>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</si>
  <si>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</si>
  <si>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</si>
  <si>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</si>
  <si>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</si>
  <si>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</si>
  <si>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</si>
  <si>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</si>
  <si>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</si>
  <si>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</si>
  <si>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</si>
  <si>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</si>
  <si>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</si>
  <si>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</si>
  <si>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</si>
  <si>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</si>
  <si>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</si>
  <si>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</si>
  <si>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</si>
  <si>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</si>
  <si>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</si>
  <si>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</si>
  <si>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</si>
  <si>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</si>
  <si>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</si>
  <si>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</si>
  <si>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</si>
  <si>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</si>
  <si>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</si>
  <si>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</si>
  <si>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</si>
  <si>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</si>
  <si>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</si>
  <si>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</si>
  <si>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</si>
  <si>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</si>
  <si>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</si>
  <si>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</si>
  <si>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</si>
  <si>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</si>
  <si>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</si>
  <si>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</si>
  <si>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</si>
  <si>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</si>
  <si>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</si>
  <si>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</si>
  <si>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</si>
  <si>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</si>
  <si>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</si>
  <si>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</si>
  <si>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</si>
  <si>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</si>
  <si>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</si>
  <si>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</si>
  <si>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</si>
  <si>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</si>
  <si>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</si>
  <si>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</si>
  <si>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</si>
  <si>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</si>
  <si>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</si>
  <si>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</si>
  <si>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</si>
  <si>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</si>
  <si>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</si>
  <si>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</si>
  <si>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</si>
  <si>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</si>
  <si>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</si>
  <si>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</si>
  <si>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</si>
  <si>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</si>
  <si>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</si>
  <si>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</si>
  <si>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</si>
  <si>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</si>
  <si>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</si>
  <si>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</si>
  <si>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</si>
  <si>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</si>
  <si>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</si>
  <si>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</si>
  <si>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</si>
  <si>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</si>
  <si>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</si>
  <si>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</si>
  <si>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</si>
  <si>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</si>
  <si>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</si>
  <si>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</si>
  <si>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</si>
  <si>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</si>
  <si>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</si>
  <si>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</si>
  <si>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</si>
  <si>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</si>
  <si>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</si>
  <si>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</si>
  <si>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</si>
  <si>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</si>
  <si>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</si>
  <si>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</si>
  <si>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</si>
  <si>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</si>
  <si>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</si>
  <si>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</si>
  <si>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</si>
  <si>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</si>
  <si>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</si>
  <si>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</si>
  <si>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</si>
  <si>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</si>
  <si>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</si>
  <si>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</si>
  <si>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</si>
  <si>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</si>
  <si>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</si>
  <si>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</si>
  <si>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</si>
  <si>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</si>
  <si>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</si>
  <si>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</si>
  <si>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</si>
  <si>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</si>
  <si>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</si>
  <si>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</si>
  <si>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</si>
  <si>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</si>
  <si>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</si>
  <si>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</si>
  <si>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</si>
  <si>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</si>
  <si>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</si>
  <si>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</si>
  <si>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</si>
  <si>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</si>
  <si>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</si>
  <si>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</si>
  <si>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</si>
  <si>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</si>
  <si>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</si>
  <si>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</si>
  <si>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</si>
  <si>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</si>
  <si>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</si>
  <si>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</si>
  <si>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</si>
  <si>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</si>
  <si>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</si>
  <si>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</si>
  <si>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</si>
  <si>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</si>
  <si>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</si>
  <si>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</si>
  <si>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</si>
  <si>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</si>
  <si>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</si>
  <si>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</si>
  <si>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</si>
  <si>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</si>
  <si>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</si>
  <si>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</si>
  <si>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</si>
  <si>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</si>
  <si>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</si>
  <si>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</si>
  <si>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</si>
  <si>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</si>
  <si>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</si>
  <si>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</si>
  <si>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</si>
  <si>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</si>
  <si>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</si>
  <si>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</si>
  <si>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</si>
  <si>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</si>
  <si>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</si>
  <si>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</si>
  <si>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</si>
  <si>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</si>
  <si>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</si>
  <si>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</si>
  <si>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</si>
  <si>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</si>
  <si>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</si>
  <si>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</si>
  <si>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</si>
  <si>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</si>
  <si>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</si>
  <si>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</si>
  <si>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</si>
  <si>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</si>
  <si>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</si>
  <si>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</si>
  <si>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</si>
  <si>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</si>
  <si>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</si>
  <si>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</si>
  <si>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</si>
  <si>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</si>
  <si>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</si>
  <si>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</si>
  <si>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</si>
  <si>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</si>
  <si>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</si>
  <si>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</si>
  <si>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</si>
  <si>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</si>
  <si>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</si>
  <si>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</si>
  <si>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</si>
  <si>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</si>
  <si>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</si>
  <si>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</si>
  <si>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</si>
  <si>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</si>
  <si>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</si>
  <si>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</si>
  <si>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</si>
  <si>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</si>
  <si>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</si>
  <si>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</si>
  <si>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</si>
  <si>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</si>
  <si>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</si>
  <si>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</si>
  <si>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</si>
  <si>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</si>
  <si>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</si>
  <si>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</si>
  <si>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</si>
  <si>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</si>
  <si>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</si>
  <si>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</si>
  <si>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</si>
  <si>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</si>
  <si>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</si>
  <si>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</si>
  <si>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</si>
  <si>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</si>
  <si>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</si>
  <si>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</si>
  <si>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</si>
  <si>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</si>
  <si>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</si>
  <si>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</si>
  <si>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</si>
  <si>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</si>
  <si>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</si>
  <si>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</si>
  <si>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</si>
  <si>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</si>
  <si>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</si>
  <si>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</si>
  <si>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</si>
  <si>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</si>
  <si>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</si>
  <si>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</si>
  <si>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</si>
  <si>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</si>
  <si>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</si>
  <si>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</si>
  <si>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</si>
  <si>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</si>
  <si>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</si>
  <si>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</si>
  <si>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</si>
  <si>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</si>
  <si>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</si>
  <si>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</si>
  <si>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</si>
  <si>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</si>
  <si>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</si>
  <si>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</si>
  <si>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</si>
  <si>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</si>
  <si>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</si>
  <si>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</si>
  <si>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</si>
  <si>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</si>
  <si>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</si>
  <si>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</si>
  <si>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</si>
  <si>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</si>
  <si>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</si>
  <si>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</si>
  <si>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</si>
  <si>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</si>
  <si>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</si>
  <si>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</si>
  <si>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</si>
  <si>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</si>
  <si>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</si>
  <si>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</si>
  <si>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</si>
  <si>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</si>
  <si>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</si>
  <si>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</si>
  <si>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</si>
  <si>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</si>
  <si>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</si>
  <si>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</si>
  <si>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</si>
  <si>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</si>
  <si>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</si>
  <si>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</si>
  <si>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</si>
  <si>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</si>
  <si>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</si>
  <si>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</si>
  <si>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</si>
  <si>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</si>
  <si>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</si>
  <si>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</si>
  <si>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</si>
  <si>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</si>
  <si>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</si>
  <si>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</si>
  <si>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</si>
  <si>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</si>
  <si>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</si>
  <si>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</si>
  <si>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</si>
  <si>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</si>
  <si>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</si>
  <si>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</si>
  <si>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</si>
  <si>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</si>
  <si>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</si>
  <si>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</si>
  <si>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</si>
  <si>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</si>
  <si>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</si>
  <si>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</si>
  <si>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</si>
  <si>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</si>
  <si>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</si>
  <si>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</si>
  <si>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</si>
  <si>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</si>
  <si>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</si>
  <si>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</si>
  <si>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</si>
  <si>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</si>
  <si>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</si>
  <si>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</si>
  <si>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</si>
  <si>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</si>
  <si>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</si>
  <si>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</si>
  <si>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</si>
  <si>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</si>
  <si>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</si>
  <si>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</si>
  <si>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</si>
  <si>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</si>
  <si>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</si>
  <si>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</si>
  <si>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</si>
  <si>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</si>
  <si>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</si>
  <si>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</si>
  <si>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</si>
  <si>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</si>
  <si>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</si>
  <si>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</si>
  <si>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</si>
  <si>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</si>
  <si>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</si>
  <si>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</si>
  <si>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</si>
  <si>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</si>
  <si>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</si>
  <si>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</si>
  <si>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</si>
  <si>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</si>
  <si>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</si>
  <si>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</si>
  <si>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</si>
  <si>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</si>
  <si>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</si>
  <si>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</si>
  <si>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</si>
  <si>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</si>
  <si>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</si>
  <si>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</si>
  <si>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</si>
  <si>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</si>
  <si>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</si>
  <si>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</si>
  <si>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</si>
  <si>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</si>
  <si>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</si>
  <si>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</si>
  <si>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</si>
  <si>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</si>
  <si>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</si>
  <si>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</si>
  <si>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</si>
  <si>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</si>
  <si>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</si>
  <si>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</si>
  <si>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</si>
  <si>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</si>
  <si>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</si>
  <si>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</si>
  <si>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</si>
  <si>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</si>
  <si>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</si>
  <si>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</si>
  <si>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</si>
  <si>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</si>
  <si>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</si>
  <si>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</si>
  <si>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</si>
  <si>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</si>
  <si>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</si>
  <si>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</si>
  <si>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</si>
  <si>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</si>
  <si>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</si>
  <si>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</si>
  <si>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</si>
  <si>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</si>
  <si>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</si>
  <si>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</si>
  <si>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</si>
  <si>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</si>
  <si>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</si>
  <si>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</si>
  <si>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</si>
  <si>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</si>
  <si>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</si>
  <si>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</si>
  <si>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</si>
  <si>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</si>
  <si>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</si>
  <si>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</si>
  <si>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</si>
  <si>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</si>
  <si>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</si>
  <si>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</si>
  <si>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</si>
  <si>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</si>
  <si>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</si>
  <si>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</si>
  <si>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</si>
  <si>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</si>
  <si>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</si>
  <si>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</si>
  <si>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</si>
  <si>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</si>
  <si>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</si>
  <si>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</si>
  <si>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</si>
  <si>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</si>
  <si>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</si>
  <si>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</si>
  <si>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</si>
  <si>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</si>
  <si>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</si>
  <si>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</si>
  <si>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</si>
  <si>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</si>
  <si>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</si>
  <si>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</si>
  <si>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</si>
  <si>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</si>
  <si>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</si>
  <si>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</si>
  <si>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</si>
  <si>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</si>
  <si>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</si>
  <si>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</si>
  <si>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</si>
  <si>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</si>
  <si>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</si>
  <si>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</si>
  <si>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</si>
  <si>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</si>
  <si>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</si>
  <si>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</si>
  <si>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</si>
  <si>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</si>
  <si>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</si>
  <si>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</si>
  <si>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</si>
  <si>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</si>
  <si>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</si>
  <si>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</si>
  <si>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</si>
  <si>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</si>
  <si>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</si>
  <si>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</si>
  <si>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</si>
  <si>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</si>
  <si>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</si>
  <si>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</si>
  <si>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</si>
  <si>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</si>
  <si>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</si>
  <si>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</si>
  <si>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</si>
  <si>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</si>
  <si>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</si>
  <si>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</si>
  <si>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</si>
  <si>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</si>
  <si>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</si>
  <si>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</si>
  <si>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</si>
  <si>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</si>
  <si>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</si>
  <si>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</si>
  <si>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</si>
  <si>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</si>
  <si>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</si>
  <si>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</si>
  <si>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</si>
  <si>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</si>
  <si>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</si>
  <si>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</si>
  <si>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</si>
  <si>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</si>
  <si>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</si>
  <si>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</si>
  <si>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</si>
  <si>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</si>
  <si>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</si>
  <si>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</si>
  <si>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</si>
  <si>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</si>
  <si>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</si>
  <si>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</si>
  <si>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</si>
  <si>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</si>
  <si>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</si>
  <si>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</si>
  <si>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</si>
  <si>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</si>
  <si>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</si>
  <si>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</si>
  <si>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</si>
  <si>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</si>
  <si>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</si>
  <si>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</si>
  <si>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</si>
  <si>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</si>
  <si>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</si>
  <si>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</si>
  <si>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</si>
  <si>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</si>
  <si>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</si>
  <si>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</si>
  <si>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</si>
  <si>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</si>
  <si>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</si>
  <si>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</si>
  <si>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</si>
  <si>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</si>
  <si>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</si>
  <si>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</si>
  <si>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</si>
  <si>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</si>
  <si>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</si>
  <si>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</si>
  <si>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</si>
  <si>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</si>
  <si>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</si>
  <si>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</si>
  <si>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</si>
  <si>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</si>
  <si>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</si>
  <si>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</si>
  <si>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</si>
  <si>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</si>
  <si>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</si>
  <si>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</si>
  <si>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</si>
  <si>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</si>
  <si>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</si>
  <si>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</si>
  <si>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</si>
  <si>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</si>
  <si>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</si>
  <si>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</si>
  <si>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</si>
  <si>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</si>
  <si>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</si>
  <si>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</si>
  <si>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</si>
  <si>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</si>
  <si>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</si>
  <si>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</si>
  <si>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</si>
  <si>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</si>
  <si>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</si>
  <si>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</si>
  <si>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</si>
  <si>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</si>
  <si>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</si>
  <si>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</si>
  <si>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</si>
  <si>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</si>
  <si>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</si>
  <si>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</si>
  <si>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</si>
  <si>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</si>
  <si>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</si>
  <si>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</si>
  <si>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</si>
  <si>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</si>
  <si>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</si>
  <si>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</si>
  <si>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</si>
  <si>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</si>
  <si>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</si>
  <si>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</si>
  <si>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</si>
  <si>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</si>
  <si>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</si>
  <si>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</si>
  <si>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</si>
  <si>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</si>
  <si>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</si>
  <si>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</si>
  <si>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</si>
  <si>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</si>
  <si>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</si>
  <si>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</si>
  <si>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</si>
  <si>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</si>
  <si>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</si>
  <si>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</si>
  <si>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</si>
  <si>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</si>
  <si>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</si>
  <si>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</si>
  <si>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</si>
  <si>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</si>
  <si>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</si>
  <si>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</si>
  <si>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</si>
  <si>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</si>
  <si>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</si>
  <si>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</si>
  <si>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</si>
  <si>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</si>
  <si>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</si>
  <si>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</si>
  <si>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</si>
  <si>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</si>
  <si>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</si>
  <si>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</si>
  <si>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</si>
  <si>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</si>
  <si>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</si>
  <si>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</si>
  <si>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</si>
  <si>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</si>
  <si>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</si>
  <si>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</si>
  <si>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</si>
  <si>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</si>
  <si>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</si>
  <si>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</si>
  <si>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</si>
  <si>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</si>
  <si>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</si>
  <si>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</si>
  <si>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</si>
  <si>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</si>
  <si>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</si>
  <si>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</si>
  <si>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</si>
  <si>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</si>
  <si>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</si>
  <si>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</si>
  <si>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</si>
  <si>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</si>
  <si>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</si>
  <si>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</si>
  <si>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</si>
  <si>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</si>
  <si>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</si>
  <si>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</si>
  <si>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</si>
  <si>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</si>
  <si>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</si>
  <si>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</si>
  <si>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</si>
  <si>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</si>
  <si>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</si>
  <si>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</si>
  <si>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</si>
  <si>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</si>
  <si>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</si>
  <si>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</si>
  <si>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</si>
  <si>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</si>
  <si>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</si>
  <si>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</si>
  <si>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</si>
  <si>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</si>
  <si>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</si>
  <si>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</si>
  <si>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</si>
  <si>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</si>
  <si>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</si>
  <si>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</si>
  <si>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</si>
  <si>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</si>
  <si>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</si>
  <si>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</si>
  <si>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</si>
  <si>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</si>
  <si>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</si>
  <si>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</si>
  <si>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</si>
  <si>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</si>
  <si>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</si>
  <si>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</si>
  <si>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</si>
  <si>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</si>
  <si>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</si>
  <si>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</si>
  <si>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</si>
  <si>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</si>
  <si>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</si>
  <si>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</si>
  <si>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</si>
  <si>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</si>
  <si>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</si>
  <si>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</si>
  <si>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</si>
  <si>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</si>
  <si>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</si>
  <si>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</si>
  <si>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</si>
  <si>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</si>
  <si>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</si>
  <si>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</si>
  <si>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</si>
  <si>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</si>
  <si>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</si>
  <si>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</si>
  <si>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</si>
  <si>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</si>
  <si>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</si>
  <si>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</si>
  <si>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</si>
  <si>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</si>
  <si>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</si>
  <si>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</si>
  <si>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</si>
  <si>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</si>
  <si>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</si>
  <si>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</si>
  <si>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</si>
  <si>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</si>
  <si>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</si>
  <si>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</si>
  <si>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</si>
  <si>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</si>
  <si>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</si>
  <si>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</si>
  <si>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</si>
  <si>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</si>
  <si>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</si>
  <si>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</si>
  <si>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</si>
  <si>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</si>
  <si>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</si>
  <si>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</si>
  <si>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</si>
  <si>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</si>
  <si>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</si>
  <si>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</si>
  <si>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</si>
  <si>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</si>
  <si>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</si>
  <si>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</si>
  <si>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</si>
  <si>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</si>
  <si>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</si>
  <si>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</si>
  <si>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</si>
  <si>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</si>
  <si>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</si>
  <si>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</si>
  <si>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</si>
  <si>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</si>
  <si>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</si>
  <si>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</si>
  <si>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</si>
  <si>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</si>
  <si>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</si>
  <si>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</si>
  <si>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</si>
  <si>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</si>
  <si>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</si>
  <si>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</si>
  <si>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</si>
  <si>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</si>
  <si>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</si>
  <si>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</si>
  <si>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</si>
  <si>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</si>
  <si>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</si>
  <si>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</si>
  <si>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</si>
  <si>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</si>
  <si>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</si>
  <si>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</si>
  <si>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</si>
  <si>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</si>
  <si>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</si>
  <si>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</si>
  <si>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</si>
  <si>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</si>
  <si>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</si>
  <si>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</si>
  <si>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</si>
  <si>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</si>
  <si>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</si>
  <si>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</si>
  <si>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</si>
  <si>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</si>
  <si>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</si>
  <si>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</si>
  <si>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</si>
  <si>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</si>
  <si>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</si>
  <si>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</si>
  <si>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</si>
  <si>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</si>
  <si>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</si>
  <si>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</si>
  <si>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</si>
  <si>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</si>
  <si>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</si>
  <si>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</si>
  <si>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</si>
  <si>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</si>
  <si>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</si>
  <si>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</si>
  <si>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</si>
  <si>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</si>
  <si>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</si>
  <si>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</si>
  <si>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</si>
  <si>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</si>
  <si>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</si>
  <si>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</si>
  <si>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</si>
  <si>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</si>
  <si>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</si>
  <si>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</si>
  <si>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</si>
  <si>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</si>
  <si>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</si>
  <si>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</si>
  <si>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</si>
  <si>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</si>
  <si>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</si>
  <si>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</si>
  <si>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</si>
  <si>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</si>
  <si>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</si>
  <si>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</si>
  <si>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</si>
  <si>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</si>
  <si>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</si>
  <si>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</si>
  <si>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</si>
  <si>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</si>
  <si>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</si>
  <si>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</si>
  <si>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</si>
  <si>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</si>
  <si>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</si>
  <si>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</si>
  <si>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</si>
  <si>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</si>
  <si>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</si>
  <si>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</si>
  <si>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</si>
  <si>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</si>
  <si>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</si>
  <si>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</si>
  <si>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</si>
  <si>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</si>
  <si>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</si>
  <si>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</si>
  <si>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</si>
  <si>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</si>
  <si>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</si>
  <si>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</si>
  <si>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</si>
  <si>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</si>
  <si>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</si>
  <si>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</si>
  <si>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</si>
  <si>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</si>
  <si>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</si>
  <si>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</si>
  <si>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</si>
  <si>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</si>
  <si>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</si>
  <si>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</si>
  <si>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</si>
  <si>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</si>
  <si>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</si>
  <si>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</si>
  <si>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</si>
  <si>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</si>
  <si>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</si>
  <si>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</si>
  <si>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</si>
  <si>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</si>
  <si>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</si>
  <si>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</si>
  <si>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</si>
  <si>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</si>
  <si>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</si>
  <si>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</si>
  <si>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</si>
  <si>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</si>
  <si>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</si>
  <si>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</si>
  <si>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</si>
  <si>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</si>
  <si>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</si>
  <si>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</si>
  <si>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</si>
  <si>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</si>
  <si>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</si>
  <si>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</si>
  <si>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</si>
  <si>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</si>
  <si>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</si>
  <si>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</si>
  <si>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</si>
  <si>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</si>
  <si>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</si>
  <si>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</si>
  <si>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</si>
  <si>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</si>
  <si>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</si>
  <si>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</si>
  <si>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</si>
  <si>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</si>
  <si>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</si>
  <si>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</si>
  <si>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</si>
  <si>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</si>
  <si>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</si>
  <si>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</si>
  <si>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</si>
  <si>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</si>
  <si>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</si>
  <si>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</si>
  <si>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</si>
  <si>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</si>
  <si>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</si>
  <si>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</si>
  <si>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</si>
  <si>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</si>
  <si>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</si>
  <si>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</si>
  <si>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</si>
  <si>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</si>
  <si>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</si>
  <si>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</si>
  <si>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</si>
  <si>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</si>
  <si>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</si>
  <si>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</si>
  <si>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</si>
  <si>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</si>
  <si>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</si>
  <si>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</si>
  <si>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</si>
  <si>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</si>
  <si>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</si>
  <si>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</si>
  <si>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</si>
  <si>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</si>
  <si>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</si>
  <si>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</si>
  <si>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</si>
  <si>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</si>
  <si>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</si>
  <si>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</si>
  <si>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</si>
  <si>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</si>
  <si>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</si>
  <si>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</si>
  <si>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</si>
  <si>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</si>
  <si>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</si>
  <si>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</si>
  <si>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</si>
  <si>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</si>
  <si>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</si>
  <si>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</si>
  <si>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</si>
  <si>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</si>
  <si>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</si>
  <si>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</si>
  <si>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</si>
  <si>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</si>
  <si>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</si>
  <si>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</si>
  <si>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</si>
  <si>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</si>
  <si>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</si>
  <si>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</si>
  <si>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</si>
  <si>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</si>
  <si>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</si>
  <si>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</si>
  <si>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</si>
  <si>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</si>
  <si>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</si>
  <si>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</si>
  <si>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</si>
  <si>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</si>
  <si>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</si>
  <si>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</si>
  <si>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</si>
  <si>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</si>
  <si>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</si>
  <si>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</si>
  <si>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</si>
  <si>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</si>
  <si>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</si>
  <si>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</si>
  <si>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</si>
  <si>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</si>
  <si>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</si>
  <si>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</si>
  <si>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</si>
  <si>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</si>
  <si>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</si>
  <si>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</si>
  <si>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</si>
  <si>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</si>
  <si>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</si>
  <si>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</si>
  <si>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</si>
  <si>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</si>
  <si>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</si>
  <si>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</si>
  <si>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</si>
  <si>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</si>
  <si>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</si>
  <si>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</si>
  <si>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</si>
  <si>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</si>
  <si>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</si>
  <si>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</si>
  <si>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</si>
  <si>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</si>
  <si>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</si>
  <si>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</si>
  <si>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</si>
  <si>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</si>
  <si>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</si>
  <si>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</si>
  <si>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</si>
  <si>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</si>
  <si>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</si>
  <si>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</si>
  <si>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</si>
  <si>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</si>
  <si>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</si>
  <si>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</si>
  <si>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</si>
  <si>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</si>
  <si>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</si>
  <si>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</si>
  <si>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</si>
  <si>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</si>
  <si>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</si>
  <si>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</si>
  <si>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</si>
  <si>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</si>
  <si>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</si>
  <si>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</si>
  <si>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</si>
  <si>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</si>
  <si>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</si>
  <si>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</si>
  <si>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</si>
  <si>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</si>
  <si>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</si>
  <si>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</si>
  <si>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</si>
  <si>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</si>
  <si>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</si>
  <si>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</si>
  <si>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</si>
  <si>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</si>
  <si>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</si>
  <si>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</si>
  <si>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</si>
  <si>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</si>
  <si>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</si>
  <si>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</si>
  <si>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</si>
  <si>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</si>
  <si>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</si>
  <si>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</si>
  <si>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</si>
  <si>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</si>
  <si>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</si>
  <si>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</si>
  <si>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</si>
  <si>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</si>
  <si>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</si>
  <si>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</si>
  <si>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</si>
  <si>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</si>
  <si>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</si>
  <si>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</si>
  <si>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</si>
  <si>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</si>
  <si>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</si>
  <si>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</si>
  <si>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</si>
  <si>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</si>
  <si>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</si>
  <si>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</si>
  <si>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</si>
  <si>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</si>
  <si>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</si>
  <si>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</si>
  <si>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</si>
  <si>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</si>
  <si>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</si>
  <si>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</si>
  <si>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</si>
  <si>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</si>
  <si>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</si>
  <si>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</si>
  <si>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</si>
  <si>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</si>
  <si>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</si>
  <si>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</si>
  <si>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</si>
  <si>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</si>
  <si>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</si>
  <si>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</si>
  <si>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</si>
  <si>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</si>
  <si>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</si>
  <si>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</si>
  <si>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</si>
  <si>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</si>
  <si>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</si>
  <si>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</si>
  <si>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</si>
  <si>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</si>
  <si>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</si>
  <si>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</si>
  <si>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</si>
  <si>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</si>
  <si>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</si>
  <si>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</si>
  <si>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</si>
  <si>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</si>
  <si>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</si>
  <si>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</si>
  <si>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</si>
  <si>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</si>
  <si>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</si>
  <si>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</si>
  <si>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</si>
  <si>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</si>
  <si>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</si>
  <si>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</si>
  <si>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</si>
  <si>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</si>
  <si>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</si>
  <si>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</si>
  <si>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</si>
  <si>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</si>
  <si>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</si>
  <si>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</si>
  <si>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</si>
  <si>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</si>
  <si>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</si>
  <si>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</si>
  <si>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</si>
  <si>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</si>
  <si>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</si>
  <si>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</si>
  <si>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</si>
  <si>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</si>
  <si>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</si>
  <si>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</si>
  <si>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</si>
  <si>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</si>
  <si>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</si>
  <si>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</si>
  <si>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</si>
  <si>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</si>
  <si>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</si>
  <si>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</si>
  <si>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</si>
  <si>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</si>
  <si>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</si>
  <si>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</si>
  <si>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</si>
  <si>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</si>
  <si>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</si>
  <si>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</si>
  <si>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</si>
  <si>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</si>
  <si>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</si>
  <si>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</si>
  <si>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</si>
  <si>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</si>
  <si>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</si>
  <si>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</si>
  <si>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</si>
  <si>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</si>
  <si>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</si>
  <si>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</si>
  <si>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</si>
  <si>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</si>
  <si>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</si>
  <si>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</si>
  <si>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</si>
  <si>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</si>
  <si>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</si>
  <si>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</si>
  <si>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</si>
  <si>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</si>
  <si>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</si>
  <si>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</si>
  <si>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</si>
  <si>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</si>
  <si>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</si>
  <si>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</si>
  <si>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</si>
  <si>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</si>
  <si>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</si>
  <si>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</si>
  <si>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</si>
  <si>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</si>
  <si>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</si>
  <si>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</si>
  <si>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</si>
  <si>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</si>
  <si>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</si>
  <si>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</si>
  <si>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</si>
  <si>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</si>
  <si>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</si>
  <si>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</si>
  <si>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</si>
  <si>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</si>
  <si>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</si>
  <si>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</si>
  <si>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</si>
  <si>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</si>
  <si>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</si>
  <si>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</si>
  <si>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</si>
  <si>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</si>
  <si>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</si>
  <si>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</si>
  <si>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</si>
  <si>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</si>
  <si>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</si>
  <si>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</si>
  <si>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</si>
  <si>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</si>
  <si>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</si>
  <si>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</si>
  <si>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</si>
  <si>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</si>
  <si>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</si>
  <si>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</si>
  <si>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</si>
  <si>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</si>
  <si>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</si>
  <si>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</si>
  <si>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</si>
  <si>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</si>
  <si>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</si>
  <si>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</si>
  <si>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</si>
  <si>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</si>
  <si>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</si>
  <si>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</si>
  <si>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</si>
  <si>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</si>
  <si>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</si>
  <si>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</si>
  <si>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</si>
  <si>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</si>
  <si>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</si>
  <si>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</si>
  <si>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</si>
  <si>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</si>
  <si>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</si>
  <si>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</si>
  <si>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</si>
  <si>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</si>
  <si>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</si>
  <si>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</si>
  <si>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</si>
  <si>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</si>
  <si>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</si>
  <si>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</si>
  <si>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</si>
  <si>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</si>
  <si>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</si>
  <si>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</si>
  <si>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</si>
  <si>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</si>
  <si>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</si>
  <si>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</si>
  <si>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</si>
  <si>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</si>
  <si>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</si>
  <si>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</si>
  <si>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</si>
  <si>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</si>
  <si>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</si>
  <si>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</si>
  <si>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</si>
  <si>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</si>
  <si>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</si>
  <si>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</si>
  <si>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</si>
  <si>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</si>
  <si>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</si>
  <si>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</si>
  <si>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</si>
  <si>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</si>
  <si>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</si>
  <si>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</si>
  <si>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</si>
  <si>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</si>
  <si>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</si>
  <si>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</si>
  <si>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</si>
  <si>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</si>
  <si>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</si>
  <si>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</si>
  <si>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</si>
  <si>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</si>
  <si>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</si>
  <si>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</si>
  <si>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</si>
  <si>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</si>
  <si>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</si>
  <si>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</si>
  <si>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</si>
  <si>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</si>
  <si>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</si>
  <si>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</si>
  <si>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</si>
  <si>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</si>
  <si>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</si>
  <si>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</si>
  <si>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</si>
  <si>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</si>
  <si>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</si>
  <si>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</si>
  <si>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</si>
  <si>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</si>
  <si>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</si>
  <si>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</si>
  <si>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</si>
  <si>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</si>
  <si>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</si>
  <si>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</si>
  <si>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</si>
  <si>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</si>
  <si>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</si>
  <si>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</si>
  <si>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</si>
  <si>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</si>
  <si>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</si>
  <si>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</si>
  <si>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</si>
  <si>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</si>
  <si>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</si>
  <si>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</si>
  <si>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</si>
  <si>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</si>
  <si>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</si>
  <si>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</si>
  <si>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</si>
  <si>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</si>
  <si>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</si>
  <si>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</si>
  <si>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</si>
  <si>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</si>
  <si>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</si>
  <si>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</si>
  <si>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</si>
  <si>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</si>
  <si>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</si>
  <si>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</si>
  <si>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</si>
  <si>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</si>
  <si>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</si>
  <si>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</si>
  <si>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</si>
  <si>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</si>
  <si>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</si>
  <si>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</si>
  <si>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</si>
  <si>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</si>
  <si>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</si>
  <si>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</si>
  <si>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</si>
  <si>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</si>
  <si>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</si>
  <si>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</si>
  <si>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</si>
  <si>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</si>
  <si>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</si>
  <si>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</si>
  <si>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</si>
  <si>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</si>
  <si>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</si>
  <si>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</si>
  <si>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</si>
  <si>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</si>
  <si>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</si>
  <si>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</si>
  <si>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</si>
  <si>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</si>
  <si>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</si>
  <si>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</si>
  <si>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</si>
  <si>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</si>
  <si>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</si>
  <si>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</si>
  <si>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</si>
  <si>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</si>
  <si>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</si>
  <si>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</si>
  <si>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</si>
  <si>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</si>
  <si>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</si>
  <si>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</si>
  <si>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</si>
  <si>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</si>
  <si>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</si>
  <si>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</si>
  <si>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</si>
  <si>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</si>
  <si>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</si>
  <si>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</si>
  <si>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</si>
  <si>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</si>
  <si>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</si>
  <si>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</si>
  <si>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</si>
  <si>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</si>
  <si>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</si>
  <si>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</si>
  <si>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</si>
  <si>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</si>
  <si>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</si>
  <si>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</si>
  <si>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</si>
  <si>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</si>
  <si>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</si>
  <si>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</si>
  <si>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</si>
  <si>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</si>
  <si>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</si>
  <si>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</si>
  <si>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</si>
  <si>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</si>
  <si>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</si>
  <si>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</si>
  <si>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</si>
  <si>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</si>
  <si>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</si>
  <si>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</si>
  <si>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</si>
  <si>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</si>
  <si>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</si>
  <si>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</si>
  <si>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</si>
  <si>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</si>
  <si>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</si>
  <si>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</si>
  <si>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</si>
  <si>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</si>
  <si>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</si>
  <si>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</si>
  <si>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</si>
  <si>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</si>
  <si>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</si>
  <si>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</si>
  <si>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</si>
  <si>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</si>
  <si>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</si>
  <si>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</si>
  <si>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</si>
  <si>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</si>
  <si>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</si>
  <si>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</si>
  <si>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</si>
  <si>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</si>
  <si>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</si>
  <si>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</si>
  <si>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</si>
  <si>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</si>
  <si>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</si>
  <si>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</si>
  <si>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</si>
  <si>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</si>
  <si>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</si>
  <si>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</si>
  <si>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</si>
  <si>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</si>
  <si>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</si>
  <si>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</si>
  <si>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</si>
  <si>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</si>
  <si>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</si>
  <si>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</si>
  <si>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</si>
  <si>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</si>
  <si>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</si>
  <si>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</si>
  <si>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</si>
  <si>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</si>
  <si>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</si>
  <si>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</si>
  <si>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</si>
  <si>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</si>
  <si>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</si>
  <si>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</si>
  <si>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</si>
  <si>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</si>
  <si>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</si>
  <si>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</si>
  <si>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</si>
  <si>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</si>
  <si>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</si>
  <si>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</si>
  <si>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</si>
  <si>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</si>
  <si>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</si>
  <si>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</si>
  <si>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</si>
  <si>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</si>
  <si>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</si>
  <si>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</si>
  <si>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</si>
  <si>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</si>
  <si>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</si>
  <si>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</si>
  <si>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</si>
  <si>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</si>
  <si>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</si>
  <si>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</si>
  <si>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</si>
  <si>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</si>
  <si>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</si>
  <si>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</si>
  <si>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</si>
  <si>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</si>
  <si>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</si>
  <si>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</si>
  <si>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</si>
  <si>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</si>
  <si>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</si>
  <si>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</si>
  <si>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</si>
  <si>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</si>
  <si>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</si>
  <si>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</si>
  <si>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</si>
  <si>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</si>
  <si>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</si>
  <si>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</si>
  <si>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</si>
  <si>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</si>
  <si>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</si>
  <si>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</si>
  <si>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</si>
  <si>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</si>
  <si>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</si>
  <si>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</si>
  <si>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</si>
  <si>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</si>
  <si>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</si>
  <si>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</si>
  <si>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</si>
  <si>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</si>
  <si>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</si>
  <si>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</si>
  <si>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</si>
  <si>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</si>
  <si>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</si>
  <si>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</si>
  <si>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</si>
  <si>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</si>
  <si>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</si>
  <si>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</si>
  <si>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</si>
  <si>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</si>
  <si>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</si>
  <si>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</si>
  <si>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</si>
  <si>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</si>
  <si>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</si>
  <si>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</si>
  <si>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</si>
  <si>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</si>
  <si>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</si>
  <si>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</si>
  <si>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</si>
  <si>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</si>
  <si>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</si>
  <si>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</si>
  <si>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</si>
  <si>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</si>
  <si>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</si>
  <si>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</si>
  <si>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</si>
  <si>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</si>
  <si>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</si>
  <si>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</si>
  <si>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</si>
  <si>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</si>
  <si>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</si>
  <si>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</si>
  <si>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</si>
  <si>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</si>
  <si>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</si>
  <si>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</si>
  <si>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</si>
  <si>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</si>
  <si>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</si>
  <si>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</si>
  <si>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</si>
  <si>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</si>
  <si>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</si>
  <si>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</si>
  <si>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</si>
  <si>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</si>
  <si>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</si>
  <si>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</si>
  <si>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</si>
  <si>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</si>
  <si>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</si>
  <si>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</si>
  <si>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</si>
  <si>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</si>
  <si>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</si>
  <si>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</si>
  <si>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</si>
  <si>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</si>
  <si>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</si>
  <si>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</si>
  <si>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</si>
  <si>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</si>
  <si>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</si>
  <si>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</si>
  <si>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</si>
  <si>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</si>
  <si>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</si>
  <si>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</si>
  <si>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</si>
  <si>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</si>
  <si>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</si>
  <si>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</si>
  <si>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</si>
  <si>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</si>
  <si>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</si>
  <si>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</si>
  <si>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</si>
  <si>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</si>
  <si>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</si>
  <si>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</si>
  <si>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</si>
  <si>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</si>
  <si>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</si>
  <si>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</si>
  <si>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</si>
  <si>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</si>
  <si>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</si>
  <si>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</si>
  <si>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</si>
  <si>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</si>
  <si>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</si>
  <si>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</si>
  <si>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</si>
  <si>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</si>
  <si>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</si>
  <si>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</si>
  <si>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</si>
  <si>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</si>
  <si>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</si>
  <si>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</si>
  <si>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</si>
  <si>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</si>
  <si>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</si>
  <si>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</si>
  <si>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</si>
  <si>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</si>
  <si>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</si>
  <si>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</si>
  <si>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</si>
  <si>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</si>
  <si>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</si>
  <si>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</si>
  <si>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</si>
  <si>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</si>
  <si>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</si>
  <si>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</si>
  <si>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</si>
  <si>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</si>
  <si>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</si>
  <si>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</si>
  <si>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</si>
  <si>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</si>
  <si>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</si>
  <si>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</si>
  <si>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</si>
  <si>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</si>
  <si>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</si>
  <si>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</si>
  <si>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</si>
  <si>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</si>
  <si>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</si>
  <si>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</si>
  <si>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</si>
  <si>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</si>
  <si>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</si>
  <si>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</si>
  <si>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</si>
  <si>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</si>
  <si>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</si>
  <si>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</si>
  <si>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</si>
  <si>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</si>
  <si>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</si>
  <si>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</si>
  <si>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</si>
  <si>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</si>
  <si>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</si>
  <si>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</si>
  <si>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</si>
  <si>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</si>
  <si>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</si>
  <si>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</si>
  <si>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</si>
  <si>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</si>
  <si>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</si>
  <si>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</si>
  <si>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</si>
  <si>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</si>
  <si>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</si>
  <si>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</si>
  <si>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</si>
  <si>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</si>
  <si>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</si>
  <si>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</si>
  <si>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</si>
  <si>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</si>
  <si>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</si>
  <si>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</si>
  <si>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</si>
  <si>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</si>
  <si>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</si>
  <si>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</si>
  <si>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</si>
  <si>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</si>
  <si>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</si>
  <si>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</si>
  <si>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</si>
  <si>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</si>
  <si>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</si>
  <si>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</si>
  <si>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</si>
  <si>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</si>
  <si>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</si>
  <si>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</si>
  <si>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</si>
  <si>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</si>
  <si>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</si>
  <si>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</si>
  <si>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</si>
  <si>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</si>
  <si>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</si>
  <si>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</si>
  <si>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</si>
  <si>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</si>
  <si>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</si>
  <si>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</si>
  <si>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</si>
  <si>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</si>
  <si>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</si>
  <si>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</si>
  <si>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</si>
  <si>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</si>
  <si>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</si>
  <si>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</si>
  <si>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</si>
  <si>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</si>
  <si>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</si>
  <si>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</si>
  <si>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</si>
  <si>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</si>
  <si>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</si>
  <si>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</si>
  <si>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</si>
  <si>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</si>
  <si>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</si>
  <si>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</si>
  <si>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</si>
  <si>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</si>
  <si>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</si>
  <si>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</si>
  <si>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</si>
  <si>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</si>
  <si>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</si>
  <si>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</si>
  <si>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</si>
  <si>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</si>
  <si>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</si>
  <si>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</si>
  <si>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</si>
  <si>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</si>
  <si>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</si>
  <si>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</si>
  <si>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</si>
  <si>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</si>
  <si>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</si>
  <si>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</si>
  <si>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</si>
  <si>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</si>
  <si>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</si>
  <si>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</si>
  <si>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</si>
  <si>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</si>
  <si>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</si>
  <si>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</si>
  <si>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</si>
  <si>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</si>
  <si>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</si>
  <si>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</si>
  <si>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</si>
  <si>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</si>
  <si>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</si>
  <si>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</si>
  <si>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</si>
  <si>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</si>
  <si>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</si>
  <si>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</si>
  <si>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</si>
  <si>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</si>
  <si>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</si>
  <si>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</si>
  <si>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</si>
  <si>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</si>
  <si>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</si>
  <si>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</si>
  <si>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</si>
  <si>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</si>
  <si>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</si>
  <si>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</si>
  <si>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</si>
  <si>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</si>
  <si>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</si>
  <si>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</si>
  <si>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</si>
  <si>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</si>
  <si>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</si>
  <si>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</si>
  <si>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</si>
  <si>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</si>
  <si>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</si>
  <si>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</si>
  <si>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</si>
  <si>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</si>
  <si>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</si>
  <si>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</si>
  <si>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</si>
  <si>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</si>
  <si>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</si>
  <si>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</si>
  <si>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</si>
  <si>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</si>
  <si>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</si>
  <si>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</si>
  <si>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</si>
  <si>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</si>
  <si>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</si>
  <si>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</si>
  <si>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</si>
  <si>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</si>
  <si>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</si>
  <si>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</si>
  <si>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</si>
  <si>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</si>
  <si>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</si>
  <si>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</si>
  <si>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</si>
  <si>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</si>
  <si>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</si>
  <si>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</si>
  <si>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</si>
  <si>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</si>
  <si>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</si>
  <si>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</si>
  <si>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</si>
  <si>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</si>
  <si>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</si>
  <si>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</si>
  <si>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</si>
  <si>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</si>
  <si>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</si>
  <si>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</si>
  <si>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</si>
  <si>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</si>
  <si>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</si>
  <si>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</si>
  <si>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</si>
  <si>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</si>
  <si>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</si>
  <si>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</si>
  <si>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</si>
  <si>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</si>
  <si>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</si>
  <si>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</si>
  <si>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</si>
  <si>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</si>
  <si>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</si>
  <si>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</si>
  <si>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</si>
  <si>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</si>
  <si>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</si>
  <si>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</si>
  <si>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</si>
  <si>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</si>
  <si>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</si>
  <si>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</si>
  <si>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</si>
  <si>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</si>
  <si>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</si>
  <si>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</si>
  <si>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</si>
  <si>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</si>
  <si>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</si>
  <si>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</si>
  <si>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</si>
  <si>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</si>
  <si>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</si>
  <si>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</si>
  <si>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</si>
  <si>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</si>
  <si>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</si>
  <si>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</si>
  <si>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</si>
  <si>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</si>
  <si>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</si>
  <si>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</si>
  <si>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</si>
  <si>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</si>
  <si>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</si>
  <si>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</si>
  <si>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</si>
  <si>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</si>
  <si>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</si>
  <si>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</si>
  <si>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</si>
  <si>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</si>
  <si>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</si>
  <si>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</si>
  <si>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</si>
  <si>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</si>
  <si>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</si>
  <si>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</si>
  <si>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</si>
  <si>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</si>
  <si>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</si>
  <si>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</si>
  <si>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</si>
  <si>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</si>
  <si>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</si>
  <si>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</si>
  <si>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</si>
  <si>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</si>
  <si>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</si>
  <si>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</si>
  <si>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</si>
  <si>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</si>
  <si>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</si>
  <si>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</si>
  <si>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</si>
  <si>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</si>
  <si>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</si>
  <si>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</si>
  <si>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</si>
  <si>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</si>
  <si>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</si>
  <si>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</si>
  <si>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</si>
  <si>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</si>
  <si>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</si>
  <si>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</si>
  <si>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</si>
  <si>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</si>
  <si>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</si>
  <si>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</si>
  <si>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</si>
  <si>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</si>
  <si>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</si>
  <si>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</si>
  <si>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</si>
  <si>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</si>
  <si>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</si>
  <si>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</si>
  <si>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</si>
  <si>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</si>
  <si>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</si>
  <si>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</si>
  <si>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</si>
  <si>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</si>
  <si>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</si>
  <si>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</si>
  <si>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</si>
  <si>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</si>
  <si>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</si>
  <si>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</si>
  <si>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</si>
  <si>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</si>
  <si>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</si>
  <si>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</si>
  <si>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</si>
  <si>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</si>
  <si>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</si>
  <si>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</si>
  <si>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</si>
  <si>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</si>
  <si>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</si>
  <si>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</si>
  <si>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</si>
  <si>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</si>
  <si>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</si>
  <si>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</si>
  <si>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</si>
  <si>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</si>
  <si>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</si>
  <si>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</si>
  <si>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</si>
  <si>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</si>
  <si>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</si>
  <si>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</si>
  <si>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</si>
  <si>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</si>
  <si>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</si>
  <si>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</si>
  <si>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</si>
  <si>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</si>
  <si>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</si>
  <si>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</si>
  <si>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</si>
  <si>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</si>
  <si>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</si>
  <si>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</si>
  <si>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</si>
  <si>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</si>
  <si>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</si>
  <si>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</si>
  <si>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</si>
  <si>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</si>
  <si>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</si>
  <si>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</si>
  <si>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</si>
  <si>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</si>
  <si>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</si>
  <si>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</si>
  <si>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</si>
  <si>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</si>
  <si>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</si>
  <si>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</si>
  <si>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</si>
  <si>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</si>
  <si>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</si>
  <si>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</si>
  <si>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</si>
  <si>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</si>
  <si>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</si>
  <si>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</si>
  <si>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</si>
  <si>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</si>
  <si>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</si>
  <si>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</si>
  <si>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</si>
  <si>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</si>
  <si>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</si>
  <si>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</si>
  <si>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</si>
  <si>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</si>
  <si>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</si>
  <si>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</si>
  <si>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</si>
  <si>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</si>
  <si>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</si>
  <si>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</si>
  <si>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</si>
  <si>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</si>
  <si>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</si>
  <si>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</si>
  <si>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</si>
  <si>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</si>
  <si>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</si>
  <si>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</si>
  <si>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</si>
  <si>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</si>
  <si>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</si>
  <si>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</si>
  <si>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</si>
  <si>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</si>
  <si>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</si>
  <si>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</si>
  <si>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</si>
  <si>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</si>
  <si>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</si>
  <si>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</si>
  <si>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</si>
  <si>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</si>
  <si>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</si>
  <si>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</si>
  <si>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</si>
  <si>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</si>
  <si>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</si>
  <si>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</si>
  <si>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</si>
  <si>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</si>
  <si>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</si>
  <si>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</si>
  <si>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</si>
  <si>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</si>
  <si>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</si>
  <si>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</si>
  <si>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</si>
  <si>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</si>
  <si>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</si>
  <si>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</si>
  <si>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</si>
  <si>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</si>
  <si>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</si>
  <si>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</si>
  <si>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</si>
  <si>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</si>
  <si>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</si>
  <si>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</si>
  <si>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</si>
  <si>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</si>
  <si>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</si>
  <si>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</si>
  <si>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</si>
  <si>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</si>
  <si>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</si>
  <si>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</si>
  <si>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</si>
  <si>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</si>
  <si>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</si>
  <si>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</si>
  <si>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</si>
  <si>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</si>
  <si>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</si>
  <si>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</si>
  <si>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</si>
  <si>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</si>
  <si>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</si>
  <si>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</si>
  <si>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</si>
  <si>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</si>
  <si>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</si>
  <si>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</si>
  <si>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</si>
  <si>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</si>
  <si>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</si>
  <si>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</si>
  <si>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</si>
  <si>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</si>
  <si>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</si>
  <si>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</si>
  <si>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</si>
  <si>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</si>
  <si>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</si>
  <si>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</si>
  <si>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</si>
  <si>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</si>
  <si>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</si>
  <si>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</si>
  <si>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</si>
  <si>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</si>
  <si>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</si>
  <si>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</si>
  <si>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</si>
  <si>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</si>
  <si>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</si>
  <si>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</si>
  <si>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</si>
  <si>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</si>
  <si>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</si>
  <si>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</si>
  <si>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</si>
  <si>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</si>
  <si>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</si>
  <si>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</si>
  <si>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</si>
  <si>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</si>
  <si>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</si>
  <si>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</si>
  <si>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</si>
  <si>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</si>
  <si>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</si>
  <si>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</si>
  <si>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</si>
  <si>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</si>
  <si>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</si>
  <si>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</si>
  <si>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</si>
  <si>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</si>
  <si>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</si>
  <si>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</si>
  <si>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</si>
  <si>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</si>
  <si>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</si>
  <si>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</si>
  <si>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</si>
  <si>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</si>
  <si>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</si>
  <si>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</si>
  <si>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</si>
  <si>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</si>
  <si>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</si>
  <si>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</si>
  <si>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</si>
  <si>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</si>
  <si>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</si>
  <si>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</si>
  <si>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</si>
  <si>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</si>
  <si>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</si>
  <si>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</si>
  <si>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</si>
  <si>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</si>
  <si>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</si>
  <si>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</si>
  <si>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</si>
  <si>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</si>
  <si>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</si>
  <si>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</si>
  <si>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</si>
  <si>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</si>
  <si>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</si>
  <si>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</si>
  <si>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</si>
  <si>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</si>
  <si>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</si>
  <si>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</si>
  <si>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</si>
  <si>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</si>
  <si>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</si>
  <si>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</si>
  <si>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</si>
  <si>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</si>
  <si>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</si>
  <si>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</si>
  <si>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</si>
  <si>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</si>
  <si>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</si>
  <si>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</si>
  <si>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</si>
  <si>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</si>
  <si>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</si>
  <si>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</si>
  <si>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</si>
  <si>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</si>
  <si>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</si>
  <si>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</si>
  <si>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</si>
  <si>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</si>
  <si>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</si>
  <si>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</si>
  <si>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</si>
  <si>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</si>
  <si>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</si>
  <si>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</si>
  <si>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</si>
  <si>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</si>
  <si>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</si>
  <si>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</si>
  <si>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</si>
  <si>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</si>
  <si>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</si>
  <si>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</si>
  <si>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</si>
  <si>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</si>
  <si>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</si>
  <si>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</si>
  <si>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</si>
  <si>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</si>
  <si>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</si>
  <si>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</si>
  <si>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</si>
  <si>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</si>
  <si>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</si>
  <si>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</si>
  <si>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</si>
  <si>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</si>
  <si>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</si>
  <si>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</si>
  <si>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</si>
  <si>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</si>
  <si>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</si>
  <si>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</si>
  <si>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</si>
  <si>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</si>
  <si>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</si>
  <si>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</si>
  <si>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</si>
  <si>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</si>
  <si>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</si>
  <si>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</si>
  <si>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</si>
  <si>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</si>
  <si>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</si>
  <si>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</si>
  <si>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</si>
  <si>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</si>
  <si>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</si>
  <si>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</si>
  <si>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</si>
  <si>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</si>
  <si>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</si>
  <si>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</si>
  <si>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</si>
  <si>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</si>
  <si>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</si>
  <si>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</si>
  <si>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</si>
  <si>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</si>
  <si>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</si>
  <si>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</si>
  <si>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</si>
  <si>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</si>
  <si>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</si>
  <si>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</si>
  <si>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</si>
  <si>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</si>
  <si>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</si>
  <si>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</si>
  <si>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</si>
  <si>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</si>
  <si>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</si>
  <si>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</si>
  <si>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</si>
  <si>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</si>
  <si>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</si>
  <si>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</si>
  <si>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</si>
  <si>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</si>
  <si>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</si>
  <si>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</si>
  <si>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</si>
  <si>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</si>
  <si>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</si>
  <si>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</si>
  <si>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</si>
  <si>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</si>
  <si>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</si>
  <si>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</si>
  <si>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</si>
  <si>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</si>
  <si>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</si>
  <si>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</si>
  <si>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</si>
  <si>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</si>
  <si>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</si>
  <si>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</si>
  <si>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</si>
  <si>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</si>
  <si>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</si>
  <si>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</si>
  <si>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</si>
  <si>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</si>
  <si>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</si>
  <si>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</si>
  <si>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</si>
  <si>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</si>
  <si>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</si>
  <si>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</si>
  <si>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</si>
  <si>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</si>
  <si>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</si>
  <si>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</si>
  <si>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</si>
  <si>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</si>
  <si>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</si>
  <si>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</si>
  <si>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</si>
  <si>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</si>
  <si>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</si>
  <si>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</si>
  <si>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</si>
  <si>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</si>
  <si>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</si>
  <si>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</si>
  <si>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</si>
  <si>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</si>
  <si>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</si>
  <si>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</si>
  <si>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</si>
  <si>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</si>
  <si>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</si>
  <si>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</si>
  <si>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</si>
  <si>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</si>
  <si>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</si>
  <si>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</si>
  <si>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</si>
  <si>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</si>
  <si>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</si>
  <si>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</si>
  <si>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</si>
  <si>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</si>
  <si>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</si>
  <si>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</si>
  <si>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</si>
  <si>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</si>
  <si>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</si>
  <si>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</si>
  <si>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</si>
  <si>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</si>
  <si>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</si>
  <si>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</si>
  <si>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</si>
  <si>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</si>
  <si>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</si>
  <si>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</si>
  <si>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</si>
  <si>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</si>
  <si>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</si>
  <si>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</si>
  <si>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</si>
  <si>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</si>
  <si>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</si>
  <si>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</si>
  <si>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</si>
  <si>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</si>
  <si>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</si>
  <si>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</si>
  <si>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</si>
  <si>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</si>
  <si>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</si>
  <si>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</si>
  <si>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</si>
  <si>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</si>
  <si>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</si>
  <si>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</si>
  <si>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</si>
  <si>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</si>
  <si>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</si>
  <si>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</si>
  <si>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</si>
  <si>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</si>
  <si>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</si>
  <si>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</si>
  <si>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</si>
  <si>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</si>
  <si>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</si>
  <si>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</si>
  <si>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</si>
  <si>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</si>
  <si>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</si>
  <si>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</si>
  <si>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</si>
  <si>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</si>
  <si>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</si>
  <si>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</si>
  <si>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</si>
  <si>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</si>
  <si>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</si>
  <si>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</si>
  <si>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</si>
  <si>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</si>
  <si>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</si>
  <si>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</si>
  <si>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</si>
  <si>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</si>
  <si>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</si>
  <si>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</si>
  <si>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</si>
  <si>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</si>
  <si>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</si>
  <si>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</si>
  <si>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</si>
  <si>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</si>
  <si>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</si>
  <si>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</si>
  <si>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</si>
  <si>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</si>
  <si>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</si>
  <si>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</si>
  <si>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</si>
  <si>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</si>
  <si>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</si>
  <si>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</si>
  <si>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</si>
  <si>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</si>
  <si>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</si>
  <si>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</si>
  <si>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</si>
  <si>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</si>
  <si>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</si>
  <si>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</si>
  <si>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</si>
  <si>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</si>
  <si>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</si>
  <si>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</si>
  <si>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</si>
  <si>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</si>
  <si>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</si>
  <si>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</si>
  <si>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</si>
  <si>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</si>
  <si>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</si>
  <si>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</si>
  <si>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</si>
  <si>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</si>
  <si>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</si>
  <si>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</si>
  <si>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</si>
  <si>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</si>
  <si>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</si>
  <si>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</si>
  <si>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</si>
  <si>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</si>
  <si>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</si>
  <si>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</si>
  <si>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</si>
  <si>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</si>
  <si>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</si>
  <si>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</si>
  <si>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</si>
  <si>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</si>
  <si>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</si>
  <si>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</si>
  <si>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</si>
  <si>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</si>
  <si>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</si>
  <si>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</si>
  <si>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</si>
  <si>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</si>
  <si>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</si>
  <si>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</si>
  <si>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</si>
  <si>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</si>
  <si>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</si>
  <si>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</si>
  <si>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</si>
  <si>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</si>
  <si>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</si>
  <si>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</si>
  <si>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</si>
  <si>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</si>
  <si>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</si>
  <si>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</si>
  <si>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</si>
  <si>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</si>
  <si>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</si>
  <si>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</si>
  <si>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</si>
  <si>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</si>
  <si>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</si>
  <si>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</si>
  <si>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</si>
  <si>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</si>
  <si>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</si>
  <si>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</si>
  <si>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</si>
  <si>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</si>
  <si>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</si>
  <si>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</si>
  <si>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</si>
  <si>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</si>
  <si>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</si>
  <si>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</si>
  <si>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</si>
  <si>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</si>
  <si>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</si>
  <si>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</si>
  <si>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</si>
  <si>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</si>
  <si>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</si>
  <si>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</si>
  <si>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</si>
  <si>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</si>
  <si>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</si>
  <si>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</si>
  <si>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</si>
  <si>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</si>
  <si>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</si>
  <si>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</si>
  <si>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</si>
  <si>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</si>
  <si>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</si>
  <si>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</si>
  <si>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</si>
  <si>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</si>
  <si>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</si>
  <si>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</si>
  <si>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</si>
  <si>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</si>
  <si>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</si>
  <si>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</si>
  <si>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</si>
  <si>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</si>
  <si>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</si>
  <si>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</si>
  <si>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</si>
  <si>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</si>
  <si>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</si>
  <si>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</si>
  <si>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</si>
  <si>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</si>
  <si>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</si>
  <si>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</si>
  <si>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</si>
  <si>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</si>
  <si>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</si>
  <si>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</si>
  <si>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</si>
  <si>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</si>
  <si>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</si>
  <si>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</si>
  <si>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</si>
  <si>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</si>
  <si>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</si>
  <si>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</si>
  <si>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</si>
  <si>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</si>
  <si>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</si>
  <si>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</si>
  <si>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</si>
  <si>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</si>
  <si>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</si>
  <si>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</si>
  <si>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</si>
  <si>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</si>
  <si>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</si>
  <si>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</si>
  <si>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</si>
  <si>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</si>
  <si>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</si>
  <si>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</si>
  <si>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</si>
  <si>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</si>
  <si>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</si>
  <si>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</si>
  <si>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</si>
  <si>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</si>
  <si>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</si>
  <si>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</si>
  <si>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</si>
  <si>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</si>
  <si>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</si>
  <si>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</si>
  <si>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</si>
  <si>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</si>
  <si>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</si>
  <si>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</si>
  <si>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</si>
  <si>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</si>
  <si>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</si>
  <si>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</si>
  <si>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</si>
  <si>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</si>
  <si>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</si>
  <si>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</si>
  <si>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</si>
  <si>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</si>
  <si>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</si>
  <si>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</si>
  <si>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</si>
  <si>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</si>
  <si>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</si>
  <si>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</si>
  <si>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</si>
  <si>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</si>
  <si>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</si>
  <si>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</si>
  <si>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</si>
  <si>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</si>
  <si>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</si>
  <si>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</si>
  <si>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</si>
  <si>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</si>
  <si>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</si>
  <si>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</si>
  <si>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</si>
  <si>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</si>
  <si>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</si>
  <si>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</si>
  <si>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</si>
  <si>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</si>
  <si>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</si>
  <si>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</si>
  <si>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</si>
  <si>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</si>
  <si>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</si>
  <si>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</si>
  <si>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</si>
  <si>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</si>
  <si>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</si>
  <si>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</si>
  <si>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</si>
  <si>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</si>
  <si>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</si>
  <si>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</si>
  <si>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</si>
  <si>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</si>
  <si>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</si>
  <si>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</si>
  <si>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</si>
  <si>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</si>
  <si>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</si>
  <si>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</si>
  <si>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</si>
  <si>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</si>
  <si>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</si>
  <si>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</si>
  <si>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</si>
  <si>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</si>
  <si>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</si>
  <si>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</si>
  <si>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</si>
  <si>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</si>
  <si>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</si>
  <si>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</si>
  <si>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</si>
  <si>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</si>
  <si>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</si>
  <si>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</si>
  <si>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</si>
  <si>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</si>
  <si>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</si>
  <si>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</si>
  <si>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</si>
  <si>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</si>
  <si>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</si>
  <si>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</si>
  <si>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</si>
  <si>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</si>
  <si>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</si>
  <si>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</si>
  <si>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</si>
  <si>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</si>
  <si>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</si>
  <si>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</si>
  <si>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</si>
  <si>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</si>
  <si>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</si>
  <si>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</si>
  <si>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</si>
  <si>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</si>
  <si>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</si>
  <si>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</si>
  <si>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</si>
  <si>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</si>
  <si>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</si>
  <si>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</si>
  <si>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</si>
  <si>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</si>
  <si>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</si>
  <si>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</si>
  <si>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</si>
  <si>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</si>
  <si>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</si>
  <si>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</si>
  <si>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</si>
  <si>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</si>
  <si>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</si>
  <si>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</si>
  <si>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</si>
  <si>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</si>
  <si>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</si>
  <si>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</si>
  <si>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</si>
  <si>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</si>
  <si>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</si>
  <si>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</si>
  <si>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</si>
  <si>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</si>
  <si>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</si>
  <si>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</si>
  <si>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</si>
  <si>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</si>
  <si>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</si>
  <si>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</si>
  <si>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</si>
  <si>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</si>
  <si>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</si>
  <si>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</si>
  <si>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</si>
  <si>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</si>
  <si>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</si>
  <si>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</si>
  <si>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</si>
  <si>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</si>
  <si>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</si>
  <si>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</si>
  <si>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</si>
  <si>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</si>
  <si>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</si>
  <si>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</si>
  <si>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</si>
  <si>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</si>
  <si>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</si>
  <si>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</si>
  <si>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</si>
  <si>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</si>
  <si>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</si>
  <si>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</si>
  <si>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</si>
  <si>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</si>
  <si>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</si>
  <si>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</si>
  <si>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</si>
  <si>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</si>
  <si>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</si>
  <si>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</si>
  <si>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</si>
  <si>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</si>
  <si>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</si>
  <si>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</si>
  <si>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</si>
  <si>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</si>
  <si>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</si>
  <si>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</si>
  <si>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</si>
  <si>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</si>
  <si>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</si>
  <si>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</si>
  <si>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</si>
  <si>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</si>
  <si>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</si>
  <si>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</si>
  <si>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</si>
  <si>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</si>
  <si>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</si>
  <si>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</si>
  <si>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</si>
  <si>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</si>
  <si>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</si>
  <si>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</si>
  <si>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</si>
  <si>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</si>
  <si>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</si>
  <si>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</si>
  <si>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</si>
  <si>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</si>
  <si>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</si>
  <si>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</si>
  <si>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</si>
  <si>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</si>
  <si>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</si>
  <si>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</si>
  <si>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</si>
  <si>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</si>
  <si>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</si>
  <si>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</si>
  <si>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</si>
  <si>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</si>
  <si>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</si>
  <si>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</si>
  <si>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</si>
  <si>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</si>
  <si>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</si>
  <si>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</si>
  <si>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</si>
  <si>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</si>
  <si>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</si>
  <si>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</si>
  <si>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</si>
  <si>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</si>
  <si>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</si>
  <si>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</si>
  <si>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</si>
  <si>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</si>
  <si>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</si>
  <si>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</si>
  <si>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</si>
  <si>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</si>
  <si>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</si>
  <si>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</si>
  <si>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</si>
  <si>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</si>
  <si>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</si>
  <si>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</si>
  <si>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</si>
  <si>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</si>
  <si>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</si>
  <si>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</si>
  <si>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</si>
  <si>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</si>
  <si>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</si>
  <si>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</si>
  <si>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</si>
  <si>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</si>
  <si>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</si>
  <si>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</si>
  <si>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</si>
  <si>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</si>
  <si>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</si>
  <si>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</si>
  <si>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</si>
  <si>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</si>
  <si>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</si>
  <si>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</si>
  <si>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</si>
  <si>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</si>
  <si>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</si>
  <si>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</si>
  <si>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</si>
  <si>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</si>
  <si>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</si>
  <si>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</si>
  <si>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</si>
  <si>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</si>
  <si>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</si>
  <si>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</si>
  <si>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</si>
  <si>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</si>
  <si>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</si>
  <si>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</si>
  <si>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</si>
  <si>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</si>
  <si>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</si>
  <si>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</si>
  <si>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</si>
  <si>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</si>
  <si>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</si>
  <si>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</si>
  <si>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</si>
  <si>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</si>
  <si>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</si>
  <si>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</si>
  <si>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</si>
  <si>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</si>
  <si>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</si>
  <si>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</si>
  <si>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</si>
  <si>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</si>
  <si>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</si>
  <si>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</si>
  <si>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</si>
  <si>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</si>
  <si>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</si>
  <si>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</si>
  <si>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</si>
  <si>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</si>
  <si>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</si>
  <si>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</si>
  <si>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</si>
  <si>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</si>
  <si>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</si>
  <si>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</si>
  <si>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</si>
  <si>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</si>
  <si>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</si>
  <si>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</si>
  <si>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</si>
  <si>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</si>
  <si>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</si>
  <si>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</si>
  <si>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</si>
  <si>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</si>
  <si>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</si>
  <si>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</si>
  <si>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</si>
  <si>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</si>
  <si>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</si>
  <si>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</si>
  <si>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</si>
  <si>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</si>
  <si>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</si>
  <si>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</si>
  <si>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</si>
  <si>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</si>
  <si>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</si>
  <si>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</si>
  <si>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</si>
  <si>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</si>
  <si>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</si>
  <si>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</si>
  <si>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</si>
  <si>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</si>
  <si>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</si>
  <si>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</si>
  <si>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</si>
  <si>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</si>
  <si>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</si>
  <si>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</si>
  <si>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</si>
  <si>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</si>
  <si>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</si>
  <si>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</si>
  <si>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</si>
  <si>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</si>
  <si>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</si>
  <si>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</si>
  <si>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</si>
  <si>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</si>
  <si>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</si>
  <si>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</si>
  <si>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</si>
  <si>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</si>
  <si>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</si>
  <si>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</si>
  <si>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</si>
  <si>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</si>
  <si>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</si>
  <si>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</si>
  <si>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</si>
  <si>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</si>
  <si>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</si>
  <si>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</si>
  <si>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</si>
  <si>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</si>
  <si>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</si>
  <si>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</si>
  <si>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</si>
  <si>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</si>
  <si>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</si>
  <si>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</si>
  <si>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</si>
  <si>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</si>
  <si>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</si>
  <si>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</si>
  <si>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</si>
  <si>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</si>
  <si>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</si>
  <si>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</si>
  <si>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</si>
  <si>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</si>
  <si>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</si>
  <si>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</si>
  <si>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</si>
  <si>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</si>
  <si>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</si>
  <si>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</si>
  <si>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</si>
  <si>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</si>
  <si>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</si>
  <si>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</si>
  <si>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</si>
  <si>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</si>
  <si>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</si>
  <si>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</si>
  <si>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</si>
  <si>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</si>
  <si>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</si>
  <si>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</si>
  <si>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</si>
  <si>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</si>
  <si>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</si>
  <si>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</si>
  <si>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</si>
  <si>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</si>
  <si>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</si>
  <si>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</si>
  <si>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</si>
  <si>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</si>
  <si>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</si>
  <si>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</si>
  <si>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</si>
  <si>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</si>
  <si>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</si>
  <si>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</si>
  <si>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</si>
  <si>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</si>
  <si>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</si>
  <si>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</si>
  <si>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</si>
  <si>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</si>
  <si>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</si>
  <si>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</si>
  <si>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</si>
  <si>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</si>
  <si>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</si>
  <si>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</si>
  <si>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</si>
  <si>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</si>
  <si>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</si>
  <si>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</si>
  <si>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</si>
  <si>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</si>
  <si>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</si>
  <si>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</si>
  <si>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</si>
  <si>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</si>
  <si>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</si>
  <si>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</si>
  <si>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</si>
  <si>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</si>
  <si>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</si>
  <si>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</si>
  <si>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</si>
  <si>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</si>
  <si>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</si>
  <si>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</si>
  <si>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</si>
  <si>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</si>
  <si>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</si>
  <si>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</si>
  <si>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</si>
  <si>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</si>
  <si>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</si>
  <si>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</si>
  <si>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</si>
  <si>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</si>
  <si>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</si>
  <si>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</si>
  <si>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</si>
  <si>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</si>
  <si>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</si>
  <si>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</si>
  <si>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</si>
  <si>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</si>
  <si>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</si>
  <si>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</si>
  <si>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</si>
  <si>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</si>
  <si>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</si>
  <si>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</si>
  <si>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</si>
  <si>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</si>
  <si>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</si>
  <si>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</si>
  <si>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</si>
  <si>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</si>
  <si>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</si>
  <si>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</si>
  <si>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</si>
  <si>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</si>
  <si>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</si>
  <si>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</si>
  <si>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</si>
  <si>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</si>
  <si>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</si>
  <si>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</si>
  <si>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</si>
  <si>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</si>
  <si>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</si>
  <si>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</si>
  <si>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</si>
  <si>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</si>
  <si>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</si>
  <si>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</si>
  <si>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</si>
  <si>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</si>
  <si>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</si>
  <si>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</si>
  <si>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</si>
  <si>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</si>
  <si>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</si>
  <si>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</si>
  <si>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</si>
  <si>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</si>
  <si>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</si>
  <si>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</si>
  <si>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</si>
  <si>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</si>
  <si>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</si>
  <si>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</si>
  <si>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</si>
  <si>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</si>
  <si>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</si>
  <si>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</si>
  <si>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</si>
  <si>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</si>
  <si>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</si>
  <si>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</si>
  <si>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</si>
  <si>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</si>
  <si>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</si>
  <si>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</si>
  <si>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</si>
  <si>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</si>
  <si>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</si>
  <si>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</si>
  <si>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</si>
  <si>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</si>
  <si>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</si>
  <si>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</si>
  <si>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</si>
  <si>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</si>
  <si>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</si>
  <si>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</si>
  <si>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</si>
  <si>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</si>
  <si>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</si>
  <si>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</si>
  <si>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</si>
  <si>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</si>
  <si>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</si>
  <si>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</si>
  <si>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</si>
  <si>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</si>
  <si>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</si>
  <si>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</si>
  <si>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</si>
  <si>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</si>
  <si>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</si>
  <si>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</si>
  <si>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</si>
  <si>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</si>
  <si>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</si>
  <si>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</si>
  <si>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</si>
  <si>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</si>
  <si>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</si>
  <si>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</si>
  <si>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</si>
  <si>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</si>
  <si>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</si>
  <si>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</si>
  <si>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</si>
  <si>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</si>
  <si>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</si>
  <si>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</si>
  <si>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</si>
  <si>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</si>
  <si>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</si>
  <si>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</si>
  <si>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</si>
  <si>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</si>
  <si>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</si>
  <si>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</si>
  <si>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</si>
  <si>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</si>
  <si>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</si>
  <si>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</si>
  <si>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</si>
  <si>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</si>
  <si>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</si>
  <si>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</si>
  <si>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</si>
  <si>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</si>
  <si>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</si>
  <si>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</si>
  <si>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</si>
  <si>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</si>
  <si>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</si>
  <si>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</si>
  <si>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</si>
  <si>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</si>
  <si>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</si>
  <si>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</si>
  <si>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</si>
  <si>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</si>
  <si>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</si>
  <si>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</si>
  <si>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</si>
  <si>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</si>
  <si>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</si>
  <si>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</si>
  <si>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</si>
  <si>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</si>
  <si>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</si>
  <si>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</si>
  <si>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</si>
  <si>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</si>
  <si>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</si>
  <si>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</si>
  <si>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</si>
  <si>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</si>
  <si>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</si>
  <si>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</si>
  <si>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</si>
  <si>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</si>
  <si>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</si>
  <si>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</si>
  <si>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</si>
  <si>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</si>
  <si>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</si>
  <si>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</si>
  <si>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</si>
  <si>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</si>
  <si>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</si>
  <si>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</si>
  <si>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</si>
  <si>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</si>
  <si>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</si>
  <si>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</si>
  <si>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</si>
  <si>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</si>
  <si>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</si>
  <si>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</si>
  <si>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</si>
  <si>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</si>
  <si>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</si>
  <si>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</si>
  <si>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</si>
  <si>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</si>
  <si>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</si>
  <si>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</si>
  <si>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</si>
  <si>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</si>
  <si>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</si>
  <si>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</si>
  <si>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</si>
  <si>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</si>
  <si>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</si>
  <si>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</si>
  <si>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</si>
  <si>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</si>
  <si>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</si>
  <si>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</si>
  <si>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</si>
  <si>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</si>
  <si>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</si>
  <si>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</si>
  <si>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</si>
  <si>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</si>
  <si>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</si>
  <si>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</si>
  <si>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</si>
  <si>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</si>
  <si>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</si>
  <si>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</si>
  <si>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</si>
  <si>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</si>
  <si>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</si>
  <si>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</si>
  <si>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</si>
  <si>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</si>
  <si>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</si>
  <si>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</si>
  <si>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</si>
  <si>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</si>
  <si>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</si>
  <si>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</si>
  <si>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</si>
  <si>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</si>
  <si>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</si>
  <si>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</si>
  <si>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</si>
  <si>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</si>
  <si>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</si>
  <si>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</si>
  <si>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</si>
  <si>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</si>
  <si>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</si>
  <si>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</si>
  <si>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</si>
  <si>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</si>
  <si>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</si>
  <si>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</si>
  <si>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</si>
  <si>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</si>
  <si>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</si>
  <si>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</si>
  <si>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</si>
  <si>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</si>
  <si>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</si>
  <si>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</si>
  <si>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</si>
  <si>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</si>
  <si>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</si>
  <si>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</si>
  <si>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</si>
  <si>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</si>
  <si>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</si>
  <si>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</si>
  <si>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</si>
  <si>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</si>
  <si>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</si>
  <si>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</si>
  <si>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</si>
  <si>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</si>
  <si>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</si>
  <si>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</si>
  <si>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</si>
  <si>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</si>
  <si>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</si>
  <si>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</si>
  <si>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</si>
  <si>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</si>
  <si>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</si>
  <si>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</si>
  <si>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</si>
  <si>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</si>
  <si>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</si>
  <si>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</si>
  <si>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</si>
  <si>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</si>
  <si>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</si>
  <si>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</si>
  <si>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</si>
  <si>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</si>
  <si>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</si>
  <si>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</si>
  <si>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</si>
  <si>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</si>
  <si>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</si>
  <si>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</si>
  <si>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</si>
  <si>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</si>
  <si>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</si>
  <si>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</si>
  <si>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</si>
  <si>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</si>
  <si>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</si>
  <si>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</si>
  <si>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</si>
  <si>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</si>
  <si>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</si>
  <si>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</si>
  <si>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</si>
  <si>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</si>
  <si>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</si>
  <si>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</si>
  <si>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</si>
  <si>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</si>
  <si>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</si>
  <si>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</si>
  <si>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</si>
  <si>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</si>
  <si>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</si>
  <si>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</si>
  <si>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</si>
  <si>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</si>
  <si>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</si>
  <si>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</si>
  <si>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</si>
  <si>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</si>
  <si>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</si>
  <si>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</si>
  <si>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</si>
  <si>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</si>
  <si>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</si>
  <si>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</si>
  <si>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</si>
  <si>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</si>
  <si>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</si>
  <si>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</si>
  <si>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</si>
  <si>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</si>
  <si>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</si>
  <si>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</si>
  <si>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</si>
  <si>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</si>
  <si>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</si>
  <si>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</si>
  <si>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</si>
  <si>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</si>
  <si>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</si>
  <si>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</si>
  <si>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</si>
  <si>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</si>
  <si>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</si>
  <si>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</si>
  <si>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</si>
  <si>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</si>
  <si>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</si>
  <si>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</si>
  <si>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</si>
  <si>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</si>
  <si>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</si>
  <si>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</si>
  <si>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</si>
  <si>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</si>
  <si>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</si>
  <si>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</si>
  <si>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</si>
  <si>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</si>
  <si>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</si>
  <si>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</si>
  <si>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</si>
  <si>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</si>
  <si>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</si>
  <si>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</si>
  <si>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</si>
  <si>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</si>
  <si>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</si>
  <si>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</si>
  <si>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</si>
  <si>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</si>
  <si>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</si>
  <si>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</si>
  <si>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</si>
  <si>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</si>
  <si>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</si>
  <si>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</si>
  <si>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</si>
  <si>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</si>
  <si>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</si>
  <si>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</si>
  <si>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</si>
  <si>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</si>
  <si>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</si>
  <si>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</si>
  <si>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</si>
  <si>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</si>
  <si>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</si>
  <si>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</si>
  <si>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</si>
  <si>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</si>
  <si>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</si>
  <si>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</si>
  <si>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</si>
  <si>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</si>
  <si>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</si>
  <si>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</si>
  <si>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</si>
  <si>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</si>
  <si>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</si>
  <si>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</si>
  <si>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</si>
  <si>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</si>
  <si>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</si>
  <si>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</si>
  <si>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</si>
  <si>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</si>
  <si>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</si>
  <si>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</si>
  <si>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</si>
  <si>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</si>
  <si>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</si>
  <si>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</si>
  <si>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</si>
  <si>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</si>
  <si>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</si>
  <si>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</si>
  <si>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</si>
  <si>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</si>
  <si>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</si>
  <si>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</si>
  <si>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</si>
  <si>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</si>
  <si>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</si>
  <si>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</si>
  <si>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</si>
  <si>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</si>
  <si>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</si>
  <si>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</si>
  <si>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</si>
  <si>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</si>
  <si>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</si>
  <si>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</si>
  <si>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</si>
  <si>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</si>
  <si>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</si>
  <si>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</si>
  <si>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</si>
  <si>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</si>
  <si>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</si>
  <si>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</si>
  <si>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</si>
  <si>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</si>
  <si>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</si>
  <si>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</si>
  <si>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</si>
  <si>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</si>
  <si>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</si>
  <si>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</si>
  <si>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</si>
  <si>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</si>
  <si>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</si>
  <si>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</si>
  <si>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</si>
  <si>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</si>
  <si>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</si>
  <si>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</si>
  <si>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</si>
  <si>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</si>
  <si>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</si>
  <si>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</si>
  <si>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</si>
  <si>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</si>
  <si>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</si>
  <si>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</si>
  <si>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</si>
  <si>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</si>
  <si>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</si>
  <si>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</si>
  <si>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</si>
  <si>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</si>
  <si>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</si>
  <si>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</si>
  <si>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</si>
  <si>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</si>
  <si>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</si>
  <si>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</si>
  <si>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</si>
  <si>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</si>
  <si>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</si>
  <si>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</si>
  <si>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</si>
  <si>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</si>
  <si>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</si>
  <si>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</si>
  <si>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</si>
  <si>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</si>
  <si>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</si>
  <si>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</si>
  <si>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</si>
  <si>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</si>
  <si>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</si>
  <si>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</si>
  <si>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</si>
  <si>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</si>
  <si>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</si>
  <si>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</si>
  <si>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</si>
  <si>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</si>
  <si>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</si>
  <si>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</si>
  <si>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</si>
  <si>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</si>
  <si>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</si>
  <si>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</si>
  <si>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</si>
  <si>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</si>
  <si>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</si>
  <si>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</si>
  <si>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</si>
  <si>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</si>
  <si>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</si>
  <si>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</si>
  <si>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</si>
  <si>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</si>
  <si>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</si>
  <si>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</si>
  <si>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</si>
  <si>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</si>
  <si>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</si>
  <si>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</si>
  <si>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</si>
  <si>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</si>
  <si>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</si>
  <si>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</si>
  <si>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</si>
  <si>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</si>
  <si>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</si>
  <si>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</si>
  <si>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</si>
  <si>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</si>
  <si>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</si>
  <si>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</si>
  <si>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</si>
  <si>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</si>
  <si>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</si>
  <si>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</si>
  <si>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</si>
  <si>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</si>
  <si>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</si>
  <si>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</si>
  <si>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</si>
  <si>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</si>
  <si>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</si>
  <si>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</si>
  <si>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</si>
  <si>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</si>
  <si>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</si>
  <si>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</si>
  <si>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</si>
  <si>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</si>
  <si>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</si>
  <si>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</si>
  <si>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</si>
  <si>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</si>
  <si>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</si>
  <si>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</si>
  <si>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</si>
  <si>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</si>
  <si>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</si>
  <si>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</si>
  <si>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</si>
  <si>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</si>
  <si>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</si>
  <si>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</si>
  <si>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</si>
  <si>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</si>
  <si>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</si>
  <si>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</si>
  <si>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</si>
  <si>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</si>
  <si>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</si>
  <si>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</si>
  <si>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</si>
  <si>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</si>
  <si>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</si>
  <si>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</si>
  <si>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</si>
  <si>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</si>
  <si>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</si>
  <si>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</si>
  <si>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</si>
  <si>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</si>
  <si>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</si>
  <si>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</si>
  <si>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</si>
  <si>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</si>
  <si>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</si>
  <si>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</si>
  <si>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</si>
  <si>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</si>
  <si>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</si>
  <si>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</si>
  <si>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</si>
  <si>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</si>
  <si>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</si>
  <si>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</si>
  <si>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</si>
  <si>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</si>
  <si>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</si>
  <si>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</si>
  <si>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</si>
  <si>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</si>
  <si>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</si>
  <si>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</si>
  <si>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</si>
  <si>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</si>
  <si>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</si>
  <si>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</si>
  <si>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</si>
  <si>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</si>
  <si>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</si>
  <si>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</si>
  <si>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</si>
  <si>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</si>
  <si>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</si>
  <si>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</si>
  <si>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</si>
  <si>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</si>
  <si>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</si>
  <si>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</si>
  <si>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</si>
  <si>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</si>
  <si>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</si>
  <si>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</si>
  <si>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</si>
  <si>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</si>
  <si>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</si>
  <si>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</si>
  <si>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</si>
  <si>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</si>
  <si>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</si>
  <si>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</si>
  <si>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</si>
  <si>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</si>
  <si>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</si>
  <si>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</si>
  <si>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</si>
  <si>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</si>
  <si>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</si>
  <si>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</si>
  <si>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</si>
  <si>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</si>
  <si>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</si>
  <si>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</si>
  <si>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</si>
  <si>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</si>
  <si>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</si>
  <si>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</si>
  <si>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</si>
  <si>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</si>
  <si>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</si>
  <si>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</si>
  <si>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</si>
  <si>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</si>
  <si>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</si>
  <si>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</si>
  <si>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</si>
  <si>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</si>
  <si>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</si>
  <si>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</si>
  <si>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</si>
  <si>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</si>
  <si>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</si>
  <si>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</si>
  <si>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</si>
  <si>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</si>
  <si>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</si>
  <si>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</si>
  <si>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</si>
  <si>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</si>
  <si>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</si>
  <si>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</si>
  <si>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</si>
  <si>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</si>
  <si>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</si>
  <si>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</si>
  <si>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</si>
  <si>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</si>
  <si>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</si>
  <si>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</si>
  <si>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</si>
  <si>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</si>
  <si>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</si>
  <si>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</si>
  <si>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</si>
  <si>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</si>
  <si>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</si>
  <si>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</si>
  <si>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</si>
  <si>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</si>
  <si>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</si>
  <si>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</si>
  <si>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</si>
  <si>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</si>
  <si>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</si>
  <si>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</si>
  <si>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</si>
  <si>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</si>
  <si>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</si>
  <si>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</si>
  <si>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</si>
  <si>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</si>
  <si>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</si>
  <si>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</si>
  <si>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</si>
  <si>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</si>
  <si>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</si>
  <si>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</si>
  <si>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</si>
  <si>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</si>
  <si>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</si>
  <si>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</si>
  <si>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</si>
  <si>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</si>
  <si>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</si>
  <si>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</si>
  <si>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</si>
  <si>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</si>
  <si>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</si>
  <si>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</si>
  <si>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</si>
  <si>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</si>
  <si>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</si>
  <si>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</si>
  <si>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</si>
  <si>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</si>
  <si>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</si>
  <si>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</si>
  <si>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</si>
  <si>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</si>
  <si>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</si>
  <si>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</si>
  <si>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</si>
  <si>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</si>
  <si>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</si>
  <si>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</si>
  <si>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</si>
  <si>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</si>
  <si>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</si>
  <si>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</si>
  <si>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</si>
  <si>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</si>
  <si>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</si>
  <si>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</si>
  <si>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</si>
  <si>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</si>
  <si>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</si>
  <si>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</si>
  <si>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</si>
  <si>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</si>
  <si>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</si>
  <si>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</si>
  <si>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</si>
  <si>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</si>
  <si>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</si>
  <si>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</si>
  <si>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</si>
  <si>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</si>
  <si>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</si>
  <si>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</si>
  <si>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</si>
  <si>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</si>
  <si>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</si>
  <si>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</si>
  <si>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</si>
  <si>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</si>
  <si>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</si>
  <si>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</si>
  <si>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</si>
  <si>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</si>
  <si>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</si>
  <si>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</si>
  <si>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</si>
  <si>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</si>
  <si>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</si>
  <si>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</si>
  <si>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</si>
  <si>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</si>
  <si>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</si>
  <si>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</si>
  <si>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</si>
  <si>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</si>
  <si>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</si>
  <si>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</si>
  <si>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</si>
  <si>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</si>
  <si>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</si>
  <si>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</si>
  <si>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</si>
  <si>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</si>
  <si>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</si>
  <si>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</si>
  <si>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</si>
  <si>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</si>
  <si>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</si>
  <si>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</si>
  <si>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</si>
  <si>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</si>
  <si>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</si>
  <si>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</si>
  <si>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</si>
  <si>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</si>
  <si>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</si>
  <si>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</si>
  <si>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</si>
  <si>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</si>
  <si>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</si>
  <si>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</si>
  <si>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</si>
  <si>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</si>
  <si>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</si>
  <si>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</si>
  <si>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</si>
  <si>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</si>
  <si>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</si>
  <si>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</si>
  <si>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</si>
  <si>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</si>
  <si>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</si>
  <si>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</si>
  <si>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</si>
  <si>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</si>
  <si>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</si>
  <si>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</si>
  <si>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</si>
  <si>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</si>
  <si>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</si>
  <si>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</si>
  <si>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</si>
  <si>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</si>
  <si>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</si>
  <si>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</si>
  <si>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</si>
  <si>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</si>
  <si>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</si>
  <si>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</si>
  <si>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</si>
  <si>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</si>
  <si>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</si>
  <si>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</si>
  <si>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</si>
  <si>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</si>
  <si>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</si>
  <si>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</si>
  <si>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</si>
  <si>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</si>
  <si>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</si>
  <si>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</si>
  <si>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</si>
  <si>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</si>
  <si>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</si>
  <si>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</si>
  <si>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</si>
  <si>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</si>
  <si>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</si>
  <si>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</si>
  <si>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</si>
  <si>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</si>
  <si>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</si>
  <si>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</si>
  <si>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</si>
  <si>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</si>
  <si>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</si>
  <si>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</si>
  <si>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</si>
  <si>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</si>
  <si>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</si>
  <si>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</si>
  <si>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</si>
  <si>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</si>
  <si>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</si>
  <si>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</si>
  <si>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</si>
  <si>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</si>
  <si>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</si>
  <si>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</si>
  <si>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</si>
  <si>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</si>
  <si>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</si>
  <si>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</si>
  <si>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</si>
  <si>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</si>
  <si>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</si>
  <si>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</si>
  <si>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</si>
  <si>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</si>
  <si>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</si>
  <si>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</si>
  <si>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</si>
  <si>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</si>
  <si>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</si>
  <si>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</si>
  <si>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</si>
  <si>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</si>
  <si>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</si>
  <si>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</si>
  <si>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</si>
  <si>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</si>
  <si>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</si>
  <si>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</si>
  <si>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</si>
  <si>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</si>
  <si>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</si>
  <si>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</si>
  <si>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</si>
  <si>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</si>
  <si>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</si>
  <si>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</si>
  <si>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</si>
  <si>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</si>
  <si>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</si>
  <si>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</si>
  <si>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</si>
  <si>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</si>
  <si>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</si>
  <si>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</si>
  <si>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</si>
  <si>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</si>
  <si>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</si>
  <si>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</si>
  <si>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</si>
  <si>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</si>
  <si>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</si>
  <si>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</si>
  <si>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</si>
  <si>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</si>
  <si>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</si>
  <si>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</si>
  <si>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</si>
  <si>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</si>
  <si>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</si>
  <si>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</si>
  <si>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</si>
  <si>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</si>
  <si>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</si>
  <si>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</si>
  <si>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</si>
  <si>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</si>
  <si>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</si>
  <si>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</si>
  <si>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</si>
  <si>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</si>
  <si>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</si>
  <si>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</si>
  <si>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</si>
  <si>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</si>
  <si>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</si>
  <si>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</si>
  <si>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</si>
  <si>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</si>
  <si>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</si>
  <si>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</si>
  <si>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</si>
  <si>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</si>
  <si>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</si>
  <si>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</si>
  <si>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</si>
  <si>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</si>
  <si>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</si>
  <si>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</si>
  <si>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</si>
  <si>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</si>
  <si>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</si>
  <si>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</si>
  <si>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</si>
  <si>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</si>
  <si>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</si>
  <si>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</si>
  <si>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</si>
  <si>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</si>
  <si>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</si>
  <si>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</si>
  <si>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</si>
  <si>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</si>
  <si>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</si>
  <si>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</si>
  <si>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</si>
  <si>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</si>
  <si>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</si>
  <si>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</si>
  <si>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</si>
  <si>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</si>
  <si>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</si>
  <si>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</si>
  <si>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</si>
  <si>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</si>
  <si>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</si>
  <si>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</si>
  <si>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</si>
  <si>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</si>
  <si>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</si>
  <si>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</si>
  <si>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</si>
  <si>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</si>
  <si>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</si>
  <si>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</si>
  <si>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</si>
  <si>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</si>
  <si>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</si>
  <si>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</si>
  <si>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</si>
  <si>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</si>
  <si>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</si>
  <si>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</si>
  <si>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</si>
  <si>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</si>
  <si>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</si>
  <si>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</si>
  <si>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</si>
  <si>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</si>
  <si>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</si>
  <si>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</si>
  <si>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</si>
  <si>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</si>
  <si>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</si>
  <si>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</si>
  <si>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</si>
  <si>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</si>
  <si>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</si>
  <si>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</si>
  <si>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</si>
  <si>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</si>
  <si>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</si>
  <si>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</si>
  <si>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</si>
  <si>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</si>
  <si>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</si>
  <si>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</si>
  <si>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</si>
  <si>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</si>
  <si>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</si>
  <si>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</si>
  <si>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</si>
  <si>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</si>
  <si>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</si>
  <si>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</si>
  <si>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</si>
  <si>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</si>
  <si>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</si>
  <si>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</si>
  <si>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</si>
  <si>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</si>
  <si>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</si>
  <si>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</si>
  <si>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</si>
  <si>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</si>
  <si>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</si>
  <si>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</si>
  <si>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</si>
  <si>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</si>
  <si>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</si>
  <si>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</si>
  <si>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</si>
  <si>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</si>
  <si>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</si>
  <si>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</si>
  <si>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</si>
  <si>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</si>
  <si>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</si>
  <si>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</si>
  <si>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</si>
  <si>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</si>
  <si>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</si>
  <si>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</si>
  <si>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</si>
  <si>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</si>
  <si>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</si>
  <si>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</si>
  <si>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</si>
  <si>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</si>
  <si>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</si>
  <si>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</si>
  <si>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</si>
  <si>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</si>
  <si>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</si>
  <si>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</si>
  <si>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</si>
  <si>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</si>
  <si>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</si>
  <si>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</si>
  <si>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</si>
  <si>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</si>
  <si>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</si>
  <si>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</si>
  <si>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</si>
  <si>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</si>
  <si>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</si>
  <si>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</si>
  <si>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</si>
  <si>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</si>
  <si>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</si>
  <si>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</si>
  <si>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</si>
  <si>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</si>
  <si>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</si>
  <si>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</si>
  <si>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</si>
  <si>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</si>
  <si>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</si>
  <si>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</si>
  <si>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</si>
  <si>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</si>
  <si>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</si>
  <si>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</si>
  <si>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</si>
  <si>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</si>
  <si>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</si>
  <si>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</si>
  <si>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</si>
  <si>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</si>
  <si>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</si>
  <si>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</si>
  <si>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</si>
  <si>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</si>
  <si>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</si>
  <si>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</si>
  <si>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</si>
  <si>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</si>
  <si>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</si>
  <si>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</si>
  <si>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</si>
  <si>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</si>
  <si>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</si>
  <si>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</si>
  <si>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</si>
  <si>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</si>
  <si>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</si>
  <si>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</si>
  <si>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</si>
  <si>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</si>
  <si>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</si>
  <si>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</si>
  <si>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</si>
  <si>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</si>
  <si>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</si>
  <si>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</si>
  <si>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</si>
  <si>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</si>
  <si>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</si>
  <si>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</si>
  <si>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</si>
  <si>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</si>
  <si>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</si>
  <si>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</si>
  <si>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</si>
  <si>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</si>
  <si>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</si>
  <si>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</si>
  <si>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</si>
  <si>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</si>
  <si>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</si>
  <si>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</si>
  <si>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</si>
  <si>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</si>
  <si>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</si>
  <si>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</si>
  <si>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</si>
  <si>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</si>
  <si>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</si>
  <si>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</si>
  <si>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</si>
  <si>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</si>
  <si>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</si>
  <si>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</si>
  <si>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</si>
  <si>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</si>
  <si>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</si>
  <si>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</si>
  <si>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</si>
  <si>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</si>
  <si>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</si>
  <si>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</si>
  <si>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</si>
  <si>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</si>
  <si>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</si>
  <si>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</si>
  <si>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</si>
  <si>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</si>
  <si>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</si>
  <si>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</si>
  <si>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</si>
  <si>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</si>
  <si>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</si>
  <si>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</si>
  <si>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</si>
  <si>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</si>
  <si>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</si>
  <si>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</si>
  <si>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</si>
  <si>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</si>
  <si>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</si>
  <si>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</si>
  <si>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</si>
  <si>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</si>
  <si>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</si>
  <si>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</si>
  <si>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</si>
  <si>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</si>
  <si>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</si>
  <si>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</si>
  <si>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</si>
  <si>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</si>
  <si>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</si>
  <si>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</si>
  <si>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</si>
  <si>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</si>
  <si>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</si>
  <si>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</si>
  <si>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</si>
  <si>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</si>
  <si>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</si>
  <si>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</si>
  <si>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</si>
  <si>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</si>
  <si>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</si>
  <si>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</si>
  <si>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</si>
  <si>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</si>
  <si>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</si>
  <si>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</si>
  <si>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</si>
  <si>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</si>
  <si>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</si>
  <si>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</si>
  <si>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</si>
  <si>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</si>
  <si>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</si>
  <si>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</si>
  <si>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</si>
  <si>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</si>
  <si>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</si>
  <si>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</si>
  <si>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</si>
  <si>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</si>
  <si>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</si>
  <si>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</si>
  <si>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</si>
  <si>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</si>
  <si>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</si>
  <si>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</si>
  <si>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</si>
  <si>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</si>
  <si>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</si>
  <si>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</si>
  <si>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</si>
  <si>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</si>
  <si>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</si>
  <si>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</si>
  <si>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</si>
  <si>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</si>
  <si>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</si>
  <si>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</si>
  <si>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</si>
  <si>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</si>
  <si>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</si>
  <si>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</si>
  <si>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</si>
  <si>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</si>
  <si>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</si>
  <si>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</si>
  <si>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</si>
  <si>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</si>
  <si>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</si>
  <si>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</si>
  <si>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</si>
  <si>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</si>
  <si>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</si>
  <si>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</si>
  <si>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</si>
  <si>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</si>
  <si>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</si>
  <si>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</si>
  <si>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</si>
  <si>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</si>
  <si>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</si>
  <si>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</si>
  <si>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</si>
  <si>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</si>
  <si>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</si>
  <si>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</si>
  <si>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</si>
  <si>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</si>
  <si>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</si>
  <si>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</si>
  <si>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</si>
  <si>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</si>
  <si>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</si>
  <si>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</si>
  <si>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</si>
  <si>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</si>
  <si>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</si>
  <si>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</si>
  <si>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</si>
  <si>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</si>
  <si>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</si>
  <si>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</si>
  <si>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</si>
  <si>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</si>
  <si>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</si>
  <si>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</si>
  <si>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</si>
  <si>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</si>
  <si>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</si>
  <si>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</si>
  <si>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</si>
  <si>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</si>
  <si>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</si>
  <si>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</si>
  <si>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</si>
  <si>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</si>
  <si>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</si>
  <si>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</si>
  <si>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</si>
  <si>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</si>
  <si>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</si>
  <si>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</si>
  <si>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</si>
  <si>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</si>
  <si>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</si>
  <si>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</si>
  <si>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</si>
  <si>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</si>
  <si>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</si>
  <si>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</si>
  <si>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</si>
  <si>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</si>
  <si>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</si>
  <si>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</si>
  <si>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</si>
  <si>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</si>
  <si>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</si>
  <si>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</si>
  <si>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</si>
  <si>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</si>
  <si>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</si>
  <si>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</si>
  <si>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</si>
  <si>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</si>
  <si>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</si>
  <si>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</si>
  <si>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</si>
  <si>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</si>
  <si>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</si>
  <si>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</si>
  <si>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</si>
  <si>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</si>
  <si>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</si>
  <si>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</si>
  <si>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</si>
  <si>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</si>
  <si>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</si>
  <si>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</si>
  <si>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</si>
  <si>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</si>
  <si>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</si>
  <si>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</si>
  <si>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</si>
  <si>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</si>
  <si>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</si>
  <si>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</si>
  <si>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</si>
  <si>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</si>
  <si>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</si>
  <si>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</si>
  <si>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</si>
  <si>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</si>
  <si>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</si>
  <si>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</si>
  <si>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</si>
  <si>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</si>
  <si>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</si>
  <si>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</si>
  <si>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</si>
  <si>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</si>
  <si>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</si>
  <si>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</si>
  <si>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</si>
  <si>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</si>
  <si>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</si>
  <si>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</si>
  <si>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</si>
  <si>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</si>
  <si>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</si>
  <si>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</si>
  <si>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</si>
  <si>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</si>
  <si>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</si>
  <si>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</si>
  <si>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</si>
  <si>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</si>
  <si>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</si>
  <si>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</si>
  <si>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</si>
  <si>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</si>
  <si>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</si>
  <si>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</si>
  <si>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</si>
  <si>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</si>
  <si>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</si>
  <si>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</si>
  <si>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</si>
  <si>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</si>
  <si>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</si>
  <si>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</si>
  <si>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</si>
  <si>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</si>
  <si>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</si>
  <si>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</si>
  <si>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</si>
  <si>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</si>
  <si>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</si>
  <si>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</si>
  <si>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</si>
  <si>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</si>
  <si>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</si>
  <si>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</si>
  <si>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</si>
  <si>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</si>
  <si>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</si>
  <si>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</si>
  <si>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</si>
  <si>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</si>
  <si>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</si>
  <si>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</si>
  <si>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</si>
  <si>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</si>
  <si>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</si>
  <si>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</si>
  <si>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</si>
  <si>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</si>
  <si>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</si>
  <si>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</si>
  <si>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</si>
  <si>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</si>
  <si>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</si>
  <si>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</si>
  <si>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</si>
  <si>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</si>
  <si>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</si>
  <si>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</si>
  <si>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</si>
  <si>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</si>
  <si>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</si>
  <si>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</si>
  <si>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</si>
  <si>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</si>
  <si>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</si>
  <si>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</si>
  <si>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</si>
  <si>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</si>
  <si>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</si>
  <si>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</si>
  <si>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</si>
  <si>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</si>
  <si>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</si>
  <si>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</si>
  <si>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</si>
  <si>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</si>
  <si>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</si>
  <si>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</si>
  <si>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</si>
  <si>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</si>
  <si>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</si>
  <si>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</si>
  <si>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</si>
  <si>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</si>
  <si>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</si>
  <si>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</si>
  <si>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</si>
  <si>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</si>
  <si>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</si>
  <si>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</si>
  <si>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</si>
  <si>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</si>
  <si>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</si>
  <si>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</si>
  <si>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</si>
  <si>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</si>
  <si>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</si>
  <si>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</si>
  <si>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</si>
  <si>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</si>
  <si>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</si>
  <si>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</si>
  <si>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</si>
  <si>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</si>
  <si>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</si>
  <si>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</si>
  <si>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</si>
  <si>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</si>
  <si>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</si>
  <si>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</si>
  <si>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</si>
  <si>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</si>
  <si>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</si>
  <si>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</si>
  <si>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</si>
  <si>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</si>
  <si>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</si>
  <si>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</si>
  <si>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</si>
  <si>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</si>
  <si>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</si>
  <si>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</si>
  <si>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</si>
  <si>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</si>
  <si>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</si>
  <si>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</si>
  <si>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</si>
  <si>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</si>
  <si>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</si>
  <si>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</si>
  <si>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</si>
  <si>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</si>
  <si>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</si>
  <si>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</si>
  <si>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</si>
  <si>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</si>
  <si>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</si>
  <si>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</si>
  <si>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</si>
  <si>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</si>
  <si>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</si>
  <si>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</si>
  <si>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</si>
  <si>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</si>
  <si>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</si>
  <si>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</si>
  <si>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</si>
  <si>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</si>
  <si>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</si>
  <si>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</si>
  <si>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</si>
  <si>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</si>
  <si>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</si>
  <si>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</si>
  <si>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</si>
  <si>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</si>
  <si>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</si>
  <si>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</si>
  <si>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</si>
  <si>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</si>
  <si>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</si>
  <si>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</si>
  <si>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</si>
  <si>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</si>
  <si>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</si>
  <si>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</si>
  <si>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</si>
  <si>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</si>
  <si>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</si>
  <si>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</si>
  <si>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</si>
  <si>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</si>
  <si>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</si>
  <si>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</si>
  <si>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</si>
  <si>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</si>
  <si>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</si>
  <si>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</si>
  <si>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</si>
  <si>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</si>
  <si>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</si>
  <si>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</si>
  <si>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</si>
  <si>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</si>
  <si>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</si>
  <si>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</si>
  <si>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</si>
  <si>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</si>
  <si>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</si>
  <si>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</si>
  <si>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</si>
  <si>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</si>
  <si>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</si>
  <si>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</si>
  <si>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</si>
  <si>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</si>
  <si>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</si>
  <si>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</si>
  <si>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</si>
  <si>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</si>
  <si>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</si>
  <si>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</si>
  <si>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</si>
  <si>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</si>
  <si>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</si>
  <si>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</si>
  <si>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</si>
  <si>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</si>
  <si>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</si>
  <si>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</si>
  <si>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</si>
  <si>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</si>
  <si>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</si>
  <si>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</si>
  <si>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</si>
  <si>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</si>
  <si>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</si>
  <si>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</si>
  <si>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</si>
  <si>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</si>
  <si>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</si>
  <si>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</si>
  <si>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</si>
  <si>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</si>
  <si>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</si>
  <si>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</si>
  <si>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</si>
  <si>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</si>
  <si>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</si>
  <si>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</si>
  <si>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</si>
  <si>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</si>
  <si>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</si>
  <si>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</si>
  <si>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</si>
  <si>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</si>
  <si>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</si>
  <si>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</si>
  <si>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</si>
  <si>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</si>
  <si>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</si>
  <si>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</si>
  <si>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</si>
  <si>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</si>
  <si>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</si>
  <si>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</si>
  <si>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</si>
  <si>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</si>
  <si>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</si>
  <si>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</si>
  <si>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</si>
  <si>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</si>
  <si>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</si>
  <si>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</si>
  <si>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</si>
  <si>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</si>
  <si>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</si>
  <si>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</si>
  <si>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</si>
  <si>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</si>
  <si>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</si>
  <si>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</si>
  <si>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</si>
  <si>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</si>
  <si>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</si>
  <si>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</si>
  <si>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</si>
  <si>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</si>
  <si>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</si>
  <si>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</si>
  <si>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</si>
  <si>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</si>
  <si>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</si>
  <si>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</si>
  <si>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</si>
  <si>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</si>
  <si>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</si>
  <si>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</si>
  <si>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</si>
  <si>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</si>
  <si>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</si>
  <si>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</si>
  <si>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</si>
  <si>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</si>
  <si>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</si>
  <si>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</si>
  <si>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</si>
  <si>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</si>
  <si>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</si>
  <si>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</si>
  <si>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</si>
  <si>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</si>
  <si>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</si>
  <si>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</si>
  <si>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</si>
  <si>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</si>
  <si>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</si>
  <si>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</si>
  <si>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</si>
  <si>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</si>
  <si>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</si>
  <si>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</si>
  <si>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</si>
  <si>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</si>
  <si>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</si>
  <si>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</si>
  <si>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</si>
  <si>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</si>
  <si>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</si>
  <si>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</si>
  <si>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</si>
  <si>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</si>
  <si>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</si>
  <si>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</si>
  <si>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</si>
  <si>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</si>
  <si>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</si>
  <si>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</si>
  <si>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</si>
  <si>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</si>
  <si>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</si>
  <si>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</si>
  <si>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</si>
  <si>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</si>
  <si>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</si>
  <si>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</si>
  <si>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</si>
  <si>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</si>
  <si>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</si>
  <si>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</si>
  <si>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</si>
  <si>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</si>
  <si>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</si>
  <si>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</si>
  <si>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</si>
  <si>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</si>
  <si>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</si>
  <si>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</si>
  <si>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</si>
  <si>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</si>
  <si>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</si>
  <si>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</si>
  <si>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</si>
  <si>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</si>
  <si>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</si>
  <si>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</si>
  <si>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</si>
  <si>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</si>
  <si>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</si>
  <si>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</si>
  <si>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</si>
  <si>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</si>
  <si>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</si>
  <si>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</si>
  <si>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</si>
  <si>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</si>
  <si>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</si>
  <si>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</si>
  <si>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</si>
  <si>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</si>
  <si>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</si>
  <si>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</si>
  <si>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</si>
  <si>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</si>
  <si>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</si>
  <si>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</si>
  <si>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</si>
  <si>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</si>
  <si>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</si>
  <si>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</si>
  <si>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</si>
  <si>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</si>
  <si>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</si>
  <si>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</si>
  <si>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</si>
  <si>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</si>
  <si>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</si>
  <si>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</si>
  <si>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</si>
  <si>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</si>
  <si>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</si>
  <si>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</si>
  <si>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</si>
  <si>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</si>
  <si>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</si>
  <si>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</si>
  <si>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</si>
  <si>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</si>
  <si>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</si>
  <si>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</si>
  <si>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</si>
  <si>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</si>
  <si>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</si>
  <si>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</si>
  <si>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</si>
  <si>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</si>
  <si>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</si>
  <si>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</si>
  <si>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</si>
  <si>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</si>
  <si>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</si>
  <si>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</si>
  <si>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</si>
  <si>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</si>
  <si>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</si>
  <si>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</si>
  <si>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</si>
  <si>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</si>
  <si>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</si>
  <si>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</si>
  <si>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</si>
  <si>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</si>
  <si>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</si>
  <si>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</si>
  <si>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</si>
  <si>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</si>
  <si>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</si>
  <si>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</si>
  <si>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</si>
  <si>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</si>
  <si>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</si>
  <si>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</si>
  <si>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</si>
  <si>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</si>
  <si>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</si>
  <si>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</si>
  <si>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</si>
  <si>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</si>
  <si>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</si>
  <si>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</si>
  <si>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</si>
  <si>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</si>
  <si>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</si>
  <si>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</si>
  <si>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</si>
  <si>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</si>
  <si>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</si>
  <si>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</si>
  <si>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</si>
  <si>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</si>
  <si>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</si>
  <si>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</si>
  <si>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</si>
  <si>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</si>
  <si>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</si>
  <si>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</si>
  <si>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</si>
  <si>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</si>
  <si>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</si>
  <si>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</si>
  <si>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</si>
  <si>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</si>
  <si>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</si>
  <si>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</si>
  <si>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</si>
  <si>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</si>
  <si>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</si>
  <si>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</si>
  <si>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</si>
  <si>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</si>
  <si>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</si>
  <si>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</si>
  <si>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</si>
  <si>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</si>
  <si>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</si>
  <si>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</si>
  <si>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</si>
  <si>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</si>
  <si>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</si>
  <si>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</si>
  <si>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</si>
  <si>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</si>
  <si>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</si>
  <si>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</si>
  <si>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</si>
  <si>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</si>
  <si>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</si>
  <si>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</si>
  <si>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</si>
  <si>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</si>
  <si>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</si>
  <si>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</si>
  <si>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</si>
  <si>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</si>
  <si>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</si>
  <si>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</si>
  <si>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</si>
  <si>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</si>
  <si>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</si>
  <si>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</si>
  <si>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</si>
  <si>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</si>
  <si>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</si>
  <si>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</si>
  <si>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</si>
  <si>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</si>
  <si>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</si>
  <si>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</si>
  <si>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</si>
  <si>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</si>
  <si>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</si>
  <si>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</si>
  <si>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</si>
  <si>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</si>
  <si>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</si>
  <si>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</si>
  <si>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</si>
  <si>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</si>
  <si>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</si>
  <si>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</si>
  <si>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</si>
  <si>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</si>
  <si>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</si>
  <si>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</si>
  <si>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</si>
  <si>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</si>
  <si>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</si>
  <si>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</si>
  <si>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</si>
  <si>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</si>
  <si>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</si>
  <si>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</si>
  <si>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</si>
  <si>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</si>
  <si>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</si>
  <si>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</si>
  <si>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</si>
  <si>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</si>
  <si>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</si>
  <si>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</si>
  <si>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</si>
  <si>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</si>
  <si>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</si>
  <si>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</si>
  <si>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</si>
  <si>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</si>
  <si>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</si>
  <si>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</si>
  <si>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</si>
  <si>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</si>
  <si>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</si>
  <si>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</si>
  <si>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</si>
  <si>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</si>
  <si>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</si>
  <si>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</si>
  <si>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</si>
  <si>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</si>
  <si>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</si>
  <si>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</si>
  <si>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</si>
  <si>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</si>
  <si>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</si>
  <si>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</si>
  <si>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</si>
  <si>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</si>
  <si>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</si>
  <si>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</si>
  <si>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</si>
  <si>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</si>
  <si>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</si>
  <si>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</si>
  <si>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</si>
  <si>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</si>
  <si>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</si>
  <si>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</si>
  <si>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</si>
  <si>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</si>
  <si>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</si>
  <si>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</si>
  <si>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</si>
  <si>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</si>
  <si>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</si>
  <si>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</si>
  <si>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</si>
  <si>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</si>
  <si>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</si>
  <si>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</si>
  <si>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</si>
  <si>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</si>
  <si>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</si>
  <si>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</si>
  <si>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</si>
  <si>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</si>
  <si>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</si>
  <si>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</si>
  <si>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</si>
  <si>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</si>
  <si>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</si>
  <si>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</si>
  <si>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</si>
  <si>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</si>
  <si>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</si>
  <si>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</si>
  <si>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</si>
  <si>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</si>
  <si>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</si>
  <si>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</si>
  <si>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</si>
  <si>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</si>
  <si>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</si>
  <si>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</si>
  <si>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</si>
  <si>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</si>
  <si>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</si>
  <si>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</si>
  <si>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</si>
  <si>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</si>
  <si>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</si>
  <si>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</si>
  <si>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</si>
  <si>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</si>
  <si>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</si>
  <si>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</si>
  <si>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</si>
  <si>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</si>
  <si>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</si>
  <si>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</si>
  <si>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</si>
  <si>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</si>
  <si>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</si>
  <si>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</si>
  <si>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</si>
  <si>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</si>
  <si>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</si>
  <si>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</si>
  <si>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</si>
  <si>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</si>
  <si>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</si>
  <si>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</si>
  <si>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</si>
  <si>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</si>
  <si>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</si>
  <si>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</si>
  <si>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</si>
  <si>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</si>
  <si>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</si>
  <si>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</si>
  <si>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</si>
  <si>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</si>
  <si>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</si>
  <si>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</si>
  <si>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</si>
  <si>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</si>
  <si>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</si>
  <si>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</si>
  <si>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</si>
  <si>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</si>
  <si>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</si>
  <si>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</si>
  <si>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</si>
  <si>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</si>
  <si>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</si>
  <si>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</si>
  <si>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</si>
  <si>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</si>
  <si>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</si>
  <si>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</si>
  <si>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</si>
  <si>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</si>
  <si>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</si>
  <si>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</si>
  <si>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</si>
  <si>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</si>
  <si>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</si>
  <si>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</si>
  <si>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</si>
  <si>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</si>
  <si>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</si>
  <si>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</si>
  <si>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</si>
  <si>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</si>
  <si>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</si>
  <si>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</si>
  <si>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</si>
  <si>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</si>
  <si>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</si>
  <si>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</si>
  <si>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</si>
  <si>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</si>
  <si>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</si>
  <si>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</si>
  <si>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</si>
  <si>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</si>
  <si>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</si>
  <si>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</si>
  <si>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</si>
  <si>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</si>
  <si>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</si>
  <si>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</si>
  <si>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</si>
  <si>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</si>
  <si>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</si>
  <si>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</si>
  <si>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</si>
  <si>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</si>
  <si>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</si>
  <si>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</si>
  <si>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</si>
  <si>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</si>
  <si>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</si>
  <si>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</si>
  <si>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</si>
  <si>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</si>
  <si>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</si>
  <si>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</si>
  <si>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</si>
  <si>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</si>
  <si>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</si>
  <si>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</si>
  <si>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</si>
  <si>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</si>
  <si>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</si>
  <si>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</si>
  <si>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</si>
  <si>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</si>
  <si>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</si>
  <si>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</si>
  <si>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</si>
  <si>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</si>
  <si>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</si>
  <si>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</si>
  <si>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</si>
  <si>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</si>
  <si>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</si>
  <si>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</si>
  <si>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</si>
  <si>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</si>
  <si>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</si>
  <si>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</si>
  <si>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</si>
  <si>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</si>
  <si>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</si>
  <si>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</si>
  <si>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</si>
  <si>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</si>
  <si>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</si>
  <si>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</si>
  <si>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</si>
  <si>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</si>
  <si>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</si>
  <si>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</si>
  <si>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</si>
  <si>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</si>
  <si>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</si>
  <si>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</si>
  <si>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</si>
  <si>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</si>
  <si>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</si>
  <si>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</si>
  <si>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</si>
  <si>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</si>
  <si>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</si>
  <si>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</si>
  <si>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</si>
  <si>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</si>
  <si>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</si>
  <si>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</si>
  <si>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</si>
  <si>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</si>
  <si>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</si>
  <si>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</si>
  <si>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</si>
  <si>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</si>
  <si>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</si>
  <si>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</si>
  <si>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</si>
  <si>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</si>
  <si>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</si>
  <si>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</si>
  <si>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</si>
  <si>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</si>
  <si>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</si>
  <si>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</si>
  <si>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</si>
  <si>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</si>
  <si>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</si>
  <si>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</si>
  <si>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</si>
  <si>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</si>
  <si>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</si>
  <si>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</si>
  <si>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</si>
  <si>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</si>
  <si>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</si>
  <si>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</si>
  <si>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</si>
  <si>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</si>
  <si>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</si>
  <si>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</si>
  <si>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</si>
  <si>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</si>
  <si>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</si>
  <si>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</si>
  <si>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</si>
  <si>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</si>
  <si>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</si>
  <si>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</si>
  <si>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</si>
  <si>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</si>
  <si>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</si>
  <si>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</si>
  <si>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</si>
  <si>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</si>
  <si>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</si>
  <si>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</si>
  <si>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</si>
  <si>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</si>
  <si>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</si>
  <si>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</si>
  <si>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</si>
  <si>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</si>
  <si>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</si>
  <si>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</si>
  <si>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</si>
  <si>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</si>
  <si>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</si>
  <si>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</si>
  <si>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</si>
  <si>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</si>
  <si>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</si>
  <si>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</si>
  <si>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</si>
  <si>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</si>
  <si>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</si>
  <si>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</si>
  <si>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</si>
  <si>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</si>
  <si>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</si>
  <si>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</si>
  <si>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</si>
  <si>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</si>
  <si>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</si>
  <si>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</si>
  <si>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</si>
  <si>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</si>
  <si>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</si>
  <si>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</si>
  <si>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</si>
  <si>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</si>
  <si>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</si>
  <si>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</si>
  <si>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</si>
  <si>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</si>
  <si>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</si>
  <si>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</si>
  <si>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</si>
  <si>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</si>
  <si>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</si>
  <si>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</si>
  <si>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</si>
  <si>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</si>
  <si>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</si>
  <si>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</si>
  <si>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</si>
  <si>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</si>
  <si>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</si>
  <si>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</si>
  <si>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</si>
  <si>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</si>
  <si>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</si>
  <si>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</si>
  <si>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</si>
  <si>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</si>
  <si>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</si>
  <si>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</si>
  <si>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</si>
  <si>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</si>
  <si>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</si>
  <si>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</si>
  <si>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</si>
  <si>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</si>
  <si>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</si>
  <si>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</si>
  <si>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</si>
  <si>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</si>
  <si>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</si>
  <si>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</si>
  <si>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</si>
  <si>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</si>
  <si>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</si>
  <si>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</si>
  <si>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</si>
  <si>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</si>
  <si>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</si>
  <si>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</si>
  <si>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</si>
  <si>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</si>
  <si>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</si>
  <si>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</si>
  <si>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</si>
  <si>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</si>
  <si>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</si>
  <si>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</si>
  <si>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</si>
  <si>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</si>
  <si>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</si>
  <si>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</si>
  <si>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</si>
  <si>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</si>
  <si>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</si>
  <si>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</si>
  <si>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</si>
  <si>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</si>
  <si>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</si>
  <si>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</si>
  <si>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</si>
  <si>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</si>
  <si>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</si>
  <si>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</si>
  <si>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</si>
  <si>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</si>
  <si>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</si>
  <si>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</si>
  <si>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</si>
  <si>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</si>
  <si>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</si>
  <si>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</si>
  <si>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</si>
  <si>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</si>
  <si>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</si>
  <si>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</si>
  <si>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</si>
  <si>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</si>
  <si>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</si>
  <si>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</si>
  <si>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</si>
  <si>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</si>
  <si>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</si>
  <si>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</si>
  <si>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</si>
  <si>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</si>
  <si>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</si>
  <si>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</si>
  <si>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</si>
  <si>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</si>
  <si>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</si>
  <si>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</si>
  <si>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</si>
  <si>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</si>
  <si>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</si>
  <si>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</si>
  <si>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</si>
  <si>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</si>
  <si>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</si>
  <si>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</si>
  <si>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</si>
  <si>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</si>
  <si>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</si>
  <si>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</si>
  <si>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</si>
  <si>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</si>
  <si>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</si>
  <si>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</si>
  <si>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</si>
  <si>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</si>
  <si>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</si>
  <si>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</si>
  <si>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</si>
  <si>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</si>
  <si>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</si>
  <si>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</si>
  <si>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</si>
  <si>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</si>
  <si>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</si>
  <si>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</si>
  <si>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</si>
  <si>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</si>
  <si>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</si>
  <si>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</si>
  <si>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</si>
  <si>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</si>
  <si>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</si>
  <si>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</si>
  <si>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</si>
  <si>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</si>
  <si>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</si>
  <si>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</si>
  <si>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</si>
  <si>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</si>
  <si>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</si>
  <si>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</si>
  <si>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</si>
  <si>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</si>
  <si>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</si>
  <si>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</si>
  <si>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</si>
  <si>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</si>
  <si>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</si>
  <si>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</si>
  <si>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</si>
  <si>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</si>
  <si>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</si>
  <si>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</si>
  <si>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</si>
  <si>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</si>
  <si>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</si>
  <si>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</si>
  <si>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</si>
  <si>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</si>
  <si>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</si>
  <si>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</si>
  <si>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</si>
  <si>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</si>
  <si>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</si>
  <si>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</si>
  <si>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</si>
  <si>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</si>
  <si>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</si>
  <si>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</si>
  <si>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</si>
  <si>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</si>
  <si>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</si>
  <si>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</si>
  <si>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</si>
  <si>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</si>
  <si>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</si>
  <si>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</si>
  <si>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</si>
  <si>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</si>
  <si>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</si>
  <si>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</si>
  <si>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</si>
  <si>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</si>
  <si>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</si>
  <si>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</si>
  <si>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</si>
  <si>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</si>
  <si>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</si>
  <si>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</si>
  <si>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</si>
  <si>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</si>
  <si>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</si>
  <si>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</si>
  <si>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</si>
  <si>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</si>
  <si>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</si>
  <si>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</si>
  <si>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</si>
  <si>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</si>
  <si>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</si>
  <si>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</si>
  <si>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</si>
  <si>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</si>
  <si>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</si>
  <si>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</si>
  <si>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</si>
  <si>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</si>
  <si>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</si>
  <si>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</si>
  <si>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</si>
  <si>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</si>
  <si>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</si>
  <si>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</si>
  <si>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</si>
  <si>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</si>
  <si>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</si>
  <si>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</si>
  <si>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</si>
  <si>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</si>
  <si>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</si>
  <si>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</si>
  <si>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</si>
  <si>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</si>
  <si>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</si>
  <si>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</si>
  <si>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</si>
  <si>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</si>
  <si>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</si>
  <si>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</si>
  <si>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</si>
  <si>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</si>
  <si>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</si>
  <si>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</si>
  <si>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</si>
  <si>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</si>
  <si>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</si>
  <si>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</si>
  <si>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</si>
  <si>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</si>
  <si>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</si>
  <si>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</si>
  <si>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</si>
  <si>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</si>
  <si>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</si>
  <si>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</si>
  <si>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</si>
  <si>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</si>
  <si>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</si>
  <si>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</si>
  <si>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</si>
  <si>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</si>
  <si>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</si>
  <si>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</si>
  <si>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</si>
  <si>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</si>
  <si>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</si>
  <si>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</si>
  <si>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</si>
  <si>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</si>
  <si>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</si>
  <si>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</si>
  <si>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</si>
  <si>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</si>
  <si>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</si>
  <si>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</si>
  <si>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</si>
  <si>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</si>
  <si>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</si>
  <si>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</si>
  <si>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</si>
  <si>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</si>
  <si>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</si>
  <si>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</si>
  <si>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</si>
  <si>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</si>
  <si>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</si>
  <si>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</si>
  <si>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</si>
  <si>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</si>
  <si>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</si>
  <si>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</si>
  <si>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</si>
  <si>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</si>
  <si>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</si>
  <si>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</si>
  <si>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</si>
  <si>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</si>
  <si>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</si>
  <si>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</si>
  <si>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</si>
  <si>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</si>
  <si>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</si>
  <si>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</si>
  <si>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</si>
  <si>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</si>
  <si>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</si>
  <si>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</si>
  <si>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</si>
  <si>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</si>
  <si>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</si>
  <si>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</si>
  <si>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</si>
  <si>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</si>
  <si>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</si>
  <si>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</si>
  <si>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</si>
  <si>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</si>
  <si>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</si>
  <si>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</si>
  <si>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</si>
  <si>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</si>
  <si>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</si>
  <si>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</si>
  <si>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</si>
  <si>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</si>
  <si>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</si>
  <si>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</si>
  <si>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</si>
  <si>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</si>
  <si>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</si>
  <si>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</si>
  <si>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</si>
  <si>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</si>
  <si>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</si>
  <si>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</si>
  <si>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</si>
  <si>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</si>
  <si>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</si>
  <si>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</si>
  <si>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</si>
  <si>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</si>
  <si>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</si>
  <si>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</si>
  <si>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</si>
  <si>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</si>
  <si>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</si>
  <si>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</si>
  <si>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</si>
  <si>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</si>
  <si>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</si>
  <si>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</si>
  <si>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</si>
  <si>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</si>
  <si>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</si>
  <si>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</si>
  <si>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</si>
  <si>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</si>
  <si>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</si>
  <si>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</si>
  <si>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</si>
  <si>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</si>
  <si>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</si>
  <si>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</si>
  <si>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</si>
  <si>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</si>
  <si>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</si>
  <si>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</si>
  <si>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</si>
  <si>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</si>
  <si>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</si>
  <si>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</si>
  <si>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</si>
  <si>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</si>
  <si>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</si>
  <si>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</si>
  <si>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</si>
  <si>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</si>
  <si>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</si>
  <si>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</si>
  <si>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</si>
  <si>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</si>
  <si>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</si>
  <si>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</si>
  <si>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</si>
  <si>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</si>
  <si>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</si>
  <si>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</si>
  <si>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</si>
  <si>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</si>
  <si>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</si>
  <si>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</si>
  <si>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</si>
  <si>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</si>
  <si>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</si>
  <si>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</si>
  <si>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</si>
  <si>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</si>
  <si>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</si>
  <si>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</si>
  <si>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</si>
  <si>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</si>
  <si>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</si>
  <si>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</si>
  <si>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</si>
  <si>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</si>
  <si>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</si>
  <si>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</si>
  <si>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</si>
  <si>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</si>
  <si>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</si>
  <si>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</si>
  <si>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</si>
  <si>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</si>
  <si>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</si>
  <si>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</si>
  <si>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</si>
  <si>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</si>
  <si>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</si>
  <si>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</si>
  <si>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</si>
  <si>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</si>
  <si>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</si>
  <si>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</si>
  <si>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</si>
  <si>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</si>
  <si>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</si>
  <si>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</si>
  <si>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</si>
  <si>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</si>
  <si>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</si>
  <si>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</si>
  <si>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</si>
  <si>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</si>
  <si>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</si>
  <si>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</si>
  <si>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</si>
  <si>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</si>
  <si>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</si>
  <si>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</si>
  <si>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</si>
  <si>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</si>
  <si>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</si>
  <si>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</si>
  <si>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</si>
  <si>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</si>
  <si>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</si>
  <si>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</si>
  <si>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</si>
  <si>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</si>
  <si>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</si>
  <si>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</si>
  <si>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</si>
  <si>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</si>
  <si>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</si>
  <si>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</si>
  <si>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</si>
  <si>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</si>
  <si>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</si>
  <si>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</si>
  <si>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</si>
  <si>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</si>
  <si>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</si>
  <si>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</si>
  <si>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</si>
  <si>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</si>
  <si>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</si>
  <si>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</si>
  <si>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</si>
  <si>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</si>
  <si>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</si>
  <si>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</si>
  <si>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</si>
  <si>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</si>
  <si>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</si>
  <si>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</si>
  <si>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</si>
  <si>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</si>
  <si>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</si>
  <si>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</si>
  <si>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</si>
  <si>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</si>
  <si>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</si>
  <si>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</si>
  <si>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</si>
  <si>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</si>
  <si>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</si>
  <si>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</si>
  <si>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</si>
  <si>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</si>
  <si>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</si>
  <si>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</si>
  <si>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</si>
  <si>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</si>
  <si>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</si>
  <si>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</si>
  <si>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</si>
  <si>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</si>
  <si>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</si>
  <si>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</si>
  <si>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</si>
  <si>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</si>
  <si>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</si>
  <si>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</si>
  <si>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</si>
  <si>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</si>
  <si>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</si>
  <si>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</si>
  <si>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</si>
  <si>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</si>
  <si>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</si>
  <si>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</si>
  <si>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</si>
  <si>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</si>
  <si>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</si>
  <si>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</si>
  <si>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</si>
  <si>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</si>
  <si>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</si>
  <si>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</si>
  <si>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</si>
  <si>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</si>
  <si>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</si>
  <si>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</si>
  <si>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</si>
  <si>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</si>
  <si>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</si>
  <si>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</si>
  <si>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</si>
  <si>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</si>
  <si>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</si>
  <si>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</si>
  <si>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</si>
  <si>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</si>
  <si>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</si>
  <si>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</si>
  <si>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</si>
  <si>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</si>
  <si>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</si>
  <si>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</si>
  <si>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</si>
  <si>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</si>
  <si>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</si>
  <si>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</si>
  <si>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</si>
  <si>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</si>
  <si>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</si>
  <si>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</si>
  <si>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</si>
  <si>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</si>
  <si>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</si>
  <si>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</si>
  <si>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</si>
  <si>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</si>
  <si>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</si>
  <si>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</si>
  <si>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</si>
  <si>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</si>
  <si>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</si>
  <si>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</si>
  <si>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</si>
  <si>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</si>
  <si>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</si>
  <si>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</si>
  <si>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</si>
  <si>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</si>
  <si>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</si>
  <si>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</si>
  <si>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</si>
  <si>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</si>
  <si>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</si>
  <si>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</si>
  <si>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</si>
  <si>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</si>
  <si>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</si>
  <si>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</si>
  <si>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</si>
  <si>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</si>
  <si>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</si>
  <si>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</si>
  <si>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</si>
  <si>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</si>
  <si>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</si>
  <si>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</si>
  <si>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</si>
  <si>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</si>
  <si>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</si>
  <si>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</si>
  <si>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</si>
  <si>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</si>
  <si>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</si>
  <si>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</si>
  <si>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</si>
  <si>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</si>
  <si>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</si>
  <si>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</si>
  <si>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</si>
  <si>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</si>
  <si>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</si>
  <si>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</si>
  <si>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</si>
  <si>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</si>
  <si>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</si>
  <si>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</si>
  <si>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</si>
  <si>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</si>
  <si>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</si>
  <si>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</si>
  <si>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</si>
  <si>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</si>
  <si>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</si>
  <si>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</si>
  <si>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</si>
  <si>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</si>
  <si>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</si>
  <si>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</si>
  <si>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</si>
  <si>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</si>
  <si>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</si>
  <si>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</si>
  <si>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</si>
  <si>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</si>
  <si>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</si>
  <si>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</si>
  <si>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</si>
  <si>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</si>
  <si>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</si>
  <si>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</si>
  <si>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</si>
  <si>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</si>
  <si>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</si>
  <si>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</si>
  <si>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</si>
  <si>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</si>
  <si>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</si>
  <si>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</si>
  <si>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</si>
  <si>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</si>
  <si>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</si>
  <si>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</si>
  <si>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</si>
  <si>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</si>
  <si>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</si>
  <si>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</si>
  <si>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</si>
  <si>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</si>
  <si>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</si>
  <si>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</si>
  <si>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</si>
  <si>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</si>
  <si>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</si>
  <si>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</si>
  <si>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</si>
  <si>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</si>
  <si>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</si>
  <si>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</si>
  <si>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</si>
  <si>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</si>
  <si>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</si>
  <si>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</si>
  <si>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</si>
  <si>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</si>
  <si>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</si>
  <si>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</si>
  <si>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</si>
  <si>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</si>
  <si>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</si>
  <si>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</si>
  <si>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</si>
  <si>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</si>
  <si>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</si>
  <si>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</si>
  <si>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</si>
  <si>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</si>
  <si>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</si>
  <si>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</si>
  <si>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</si>
  <si>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</si>
  <si>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</si>
  <si>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</si>
  <si>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</si>
  <si>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</si>
  <si>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</si>
  <si>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</si>
  <si>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</si>
  <si>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</si>
  <si>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</si>
  <si>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</si>
  <si>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</si>
  <si>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</si>
  <si>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</si>
  <si>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</si>
  <si>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</si>
  <si>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</si>
  <si>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</si>
  <si>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</si>
  <si>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</si>
  <si>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</si>
  <si>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</si>
  <si>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</si>
  <si>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</si>
  <si>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</si>
  <si>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</si>
  <si>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</si>
  <si>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</si>
  <si>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</si>
  <si>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</si>
  <si>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</si>
  <si>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</si>
  <si>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</si>
  <si>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</si>
  <si>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</si>
  <si>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</si>
  <si>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</si>
  <si>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</si>
  <si>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</si>
  <si>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</si>
  <si>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</si>
  <si>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</si>
  <si>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</si>
  <si>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</si>
  <si>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</si>
  <si>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</si>
  <si>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</si>
  <si>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</si>
  <si>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</si>
  <si>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</si>
  <si>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</si>
  <si>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</si>
  <si>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</si>
  <si>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</si>
  <si>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</si>
  <si>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</si>
  <si>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</si>
  <si>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</si>
  <si>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</si>
  <si>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</si>
  <si>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</si>
  <si>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</si>
  <si>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</si>
  <si>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</si>
  <si>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</si>
  <si>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</si>
  <si>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</si>
  <si>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</si>
  <si>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</si>
  <si>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</si>
  <si>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</si>
  <si>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</si>
  <si>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</si>
  <si>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</si>
  <si>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</si>
  <si>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</si>
  <si>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</si>
  <si>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</si>
  <si>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</si>
  <si>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</si>
  <si>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</si>
  <si>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</si>
  <si>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</si>
  <si>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</si>
  <si>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</si>
  <si>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</si>
  <si>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</si>
  <si>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</si>
  <si>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</si>
  <si>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</si>
  <si>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</si>
  <si>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</si>
  <si>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</si>
  <si>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</si>
  <si>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</si>
  <si>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</si>
  <si>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</si>
  <si>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</si>
  <si>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</si>
  <si>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</si>
  <si>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</si>
  <si>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</si>
  <si>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</si>
  <si>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</si>
  <si>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</si>
  <si>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</si>
  <si>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</si>
  <si>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</si>
  <si>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</si>
  <si>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</si>
  <si>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</si>
  <si>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</si>
  <si>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</si>
  <si>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</si>
  <si>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</si>
  <si>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</si>
  <si>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</si>
  <si>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</si>
  <si>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</si>
  <si>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</si>
  <si>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</si>
  <si>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</si>
  <si>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</si>
  <si>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</si>
  <si>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</si>
  <si>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</si>
  <si>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</si>
  <si>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</si>
  <si>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</si>
  <si>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</si>
  <si>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</si>
  <si>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</si>
  <si>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</si>
  <si>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</si>
  <si>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</si>
  <si>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</si>
  <si>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</si>
  <si>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</si>
  <si>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</si>
  <si>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</si>
  <si>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</si>
  <si>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</si>
  <si>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</si>
  <si>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</si>
  <si>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</si>
  <si>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</si>
  <si>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</si>
  <si>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</si>
  <si>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</si>
  <si>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</si>
  <si>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</si>
  <si>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</si>
  <si>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</si>
  <si>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</si>
  <si>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</si>
  <si>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</si>
  <si>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</si>
  <si>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</si>
  <si>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</si>
  <si>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</si>
  <si>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</si>
  <si>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</si>
  <si>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</si>
  <si>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</si>
  <si>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</si>
  <si>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</si>
  <si>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</si>
  <si>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</si>
  <si>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</si>
  <si>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</si>
  <si>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</si>
  <si>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</si>
  <si>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</si>
  <si>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</si>
  <si>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</si>
  <si>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</si>
  <si>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</si>
  <si>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</si>
  <si>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</si>
  <si>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</si>
  <si>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</si>
  <si>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</si>
  <si>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</si>
  <si>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</si>
  <si>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</si>
  <si>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</si>
  <si>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</si>
  <si>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</si>
  <si>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</si>
  <si>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</si>
  <si>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</si>
  <si>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</si>
  <si>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</si>
  <si>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</si>
  <si>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</si>
  <si>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</si>
  <si>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</si>
  <si>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</si>
  <si>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</si>
  <si>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</si>
  <si>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</si>
  <si>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</si>
  <si>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</si>
  <si>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</si>
  <si>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</si>
  <si>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</si>
  <si>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</si>
  <si>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</si>
  <si>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</si>
  <si>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</si>
  <si>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</si>
  <si>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</si>
  <si>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</si>
  <si>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</si>
  <si>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</si>
  <si>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</si>
  <si>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</si>
  <si>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</si>
  <si>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</si>
  <si>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</si>
  <si>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</si>
  <si>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</si>
  <si>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</si>
  <si>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</si>
  <si>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</si>
  <si>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</si>
  <si>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</si>
  <si>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</si>
  <si>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</si>
  <si>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</si>
  <si>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</si>
  <si>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</si>
  <si>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</si>
  <si>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</si>
  <si>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</si>
  <si>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</si>
  <si>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</si>
  <si>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</si>
  <si>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</si>
  <si>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</si>
  <si>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</si>
  <si>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</si>
  <si>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</si>
  <si>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</si>
  <si>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</si>
  <si>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</si>
  <si>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</si>
  <si>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</si>
  <si>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</si>
  <si>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</si>
  <si>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</si>
  <si>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</si>
  <si>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</si>
  <si>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</si>
  <si>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</si>
  <si>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</si>
  <si>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</si>
  <si>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</si>
  <si>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</si>
  <si>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</si>
  <si>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</si>
  <si>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</si>
  <si>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</si>
  <si>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</si>
  <si>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</si>
  <si>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</si>
  <si>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</si>
  <si>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</si>
  <si>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</si>
  <si>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</si>
  <si>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</si>
  <si>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</si>
  <si>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</si>
  <si>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</si>
  <si>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</si>
  <si>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</si>
  <si>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</si>
  <si>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</si>
  <si>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</si>
  <si>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</si>
  <si>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</si>
  <si>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</si>
  <si>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</si>
  <si>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</si>
  <si>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</si>
  <si>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</si>
  <si>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</si>
  <si>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</si>
  <si>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</si>
  <si>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</si>
  <si>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</si>
  <si>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</si>
  <si>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</si>
  <si>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</si>
  <si>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</si>
  <si>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</si>
  <si>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</si>
  <si>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</si>
  <si>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</si>
  <si>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</si>
  <si>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</si>
  <si>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</si>
  <si>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</si>
  <si>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</si>
  <si>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</si>
  <si>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</si>
  <si>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</si>
  <si>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</si>
  <si>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</si>
  <si>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</si>
  <si>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</si>
  <si>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</si>
  <si>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</si>
  <si>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</si>
  <si>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</si>
  <si>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</si>
  <si>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</si>
  <si>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</si>
  <si>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</si>
  <si>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</si>
  <si>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</si>
  <si>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</si>
  <si>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</si>
  <si>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</si>
  <si>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</si>
  <si>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</si>
  <si>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</si>
  <si>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</si>
  <si>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</si>
  <si>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</si>
  <si>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</si>
  <si>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</si>
  <si>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</si>
  <si>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</si>
  <si>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</si>
  <si>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</si>
  <si>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</si>
  <si>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</si>
  <si>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</si>
  <si>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</si>
  <si>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</si>
  <si>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</si>
  <si>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</si>
  <si>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</si>
  <si>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</si>
  <si>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</si>
  <si>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</si>
  <si>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</si>
  <si>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</si>
  <si>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</si>
  <si>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</si>
  <si>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</si>
  <si>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</si>
  <si>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</si>
  <si>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</si>
  <si>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</si>
  <si>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</si>
  <si>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</si>
  <si>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</si>
  <si>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</si>
  <si>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</si>
  <si>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</si>
  <si>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</si>
  <si>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</si>
  <si>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</si>
  <si>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</si>
  <si>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</si>
  <si>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</si>
  <si>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</si>
  <si>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</si>
  <si>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</si>
  <si>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</si>
  <si>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</si>
  <si>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</si>
  <si>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</si>
  <si>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</si>
  <si>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</si>
  <si>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</si>
  <si>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</si>
  <si>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</si>
  <si>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</si>
  <si>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</si>
  <si>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</si>
  <si>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</si>
  <si>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</si>
  <si>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</si>
  <si>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</si>
  <si>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</si>
  <si>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</si>
  <si>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</si>
  <si>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</si>
  <si>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</si>
  <si>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</si>
  <si>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</si>
  <si>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</si>
  <si>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</si>
  <si>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</si>
  <si>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</si>
  <si>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</si>
  <si>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</si>
  <si>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</si>
  <si>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</si>
  <si>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</si>
  <si>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</si>
  <si>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</si>
  <si>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</si>
  <si>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</si>
  <si>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</si>
  <si>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</si>
  <si>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</si>
  <si>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</si>
  <si>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</si>
  <si>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</si>
  <si>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</si>
  <si>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</si>
  <si>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</si>
  <si>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</si>
  <si>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</si>
  <si>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</si>
  <si>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</si>
  <si>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</si>
  <si>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</si>
  <si>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</si>
  <si>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</si>
  <si>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</si>
  <si>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</si>
  <si>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</si>
  <si>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</si>
  <si>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</si>
  <si>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</si>
  <si>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</si>
  <si>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</si>
  <si>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</si>
  <si>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</si>
  <si>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</si>
  <si>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</si>
  <si>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</si>
  <si>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</si>
  <si>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</si>
  <si>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</si>
  <si>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</si>
  <si>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</si>
  <si>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</si>
  <si>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</si>
  <si>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</si>
  <si>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</si>
  <si>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</si>
  <si>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</si>
  <si>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</si>
  <si>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</si>
  <si>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</si>
  <si>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</si>
  <si>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</si>
  <si>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</si>
  <si>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</si>
  <si>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</si>
  <si>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</si>
  <si>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</si>
  <si>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</si>
  <si>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</si>
  <si>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</si>
  <si>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</si>
  <si>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</si>
  <si>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</si>
  <si>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</si>
  <si>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</si>
  <si>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</si>
  <si>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</si>
  <si>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</si>
  <si>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</si>
  <si>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</si>
  <si>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</si>
  <si>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</si>
  <si>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</si>
  <si>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</si>
  <si>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</si>
  <si>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</si>
  <si>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</si>
  <si>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</si>
  <si>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</si>
  <si>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</si>
  <si>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</si>
  <si>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</si>
  <si>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</si>
  <si>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</si>
  <si>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</si>
  <si>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</si>
  <si>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</si>
  <si>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</si>
  <si>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</si>
  <si>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</si>
  <si>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</si>
  <si>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</si>
  <si>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</si>
  <si>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</si>
  <si>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</si>
  <si>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</si>
  <si>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</si>
  <si>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</si>
  <si>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</si>
  <si>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</si>
  <si>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</si>
  <si>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</si>
  <si>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</si>
  <si>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</si>
  <si>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</si>
  <si>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</si>
  <si>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</si>
  <si>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</si>
  <si>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</si>
  <si>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</si>
  <si>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</si>
  <si>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</si>
  <si>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</si>
  <si>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</si>
  <si>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</si>
  <si>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</si>
  <si>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</si>
  <si>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</si>
  <si>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</si>
  <si>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</si>
  <si>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</si>
  <si>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</si>
  <si>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</si>
  <si>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</si>
  <si>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</si>
  <si>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</si>
  <si>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</si>
  <si>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</si>
  <si>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</si>
  <si>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</si>
  <si>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</si>
  <si>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</si>
  <si>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</si>
  <si>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</si>
  <si>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</si>
  <si>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</si>
  <si>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</si>
  <si>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</si>
  <si>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</si>
  <si>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</si>
  <si>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</si>
  <si>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</si>
  <si>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</si>
  <si>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</si>
  <si>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</si>
  <si>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</si>
  <si>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</si>
  <si>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</si>
  <si>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</si>
  <si>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</si>
  <si>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</si>
  <si>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</si>
  <si>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</si>
  <si>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</si>
  <si>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</si>
  <si>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</si>
  <si>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</si>
  <si>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</si>
  <si>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</si>
  <si>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</si>
  <si>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</si>
  <si>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</si>
  <si>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</si>
  <si>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</si>
  <si>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</si>
  <si>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</si>
  <si>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</si>
  <si>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</si>
  <si>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</si>
  <si>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</si>
  <si>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</si>
  <si>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</si>
  <si>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</si>
  <si>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</si>
  <si>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</si>
  <si>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</si>
  <si>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</si>
  <si>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</si>
  <si>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</si>
  <si>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</si>
  <si>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</si>
  <si>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</si>
  <si>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</si>
  <si>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</si>
  <si>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</si>
  <si>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</si>
  <si>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</si>
  <si>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</si>
  <si>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</si>
  <si>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</si>
  <si>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</si>
  <si>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</si>
  <si>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</si>
  <si>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</si>
  <si>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</si>
  <si>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</si>
  <si>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</si>
  <si>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</si>
  <si>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</si>
  <si>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</si>
  <si>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</si>
  <si>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</si>
  <si>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</si>
  <si>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</si>
  <si>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</si>
  <si>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</si>
  <si>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</si>
  <si>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</si>
  <si>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</si>
  <si>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</si>
  <si>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</si>
  <si>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</si>
  <si>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</si>
  <si>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</si>
  <si>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</si>
  <si>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</si>
  <si>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</si>
  <si>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</si>
  <si>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</si>
  <si>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</si>
  <si>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</si>
  <si>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</si>
  <si>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</si>
  <si>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</si>
  <si>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</si>
  <si>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</si>
  <si>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</si>
  <si>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</si>
  <si>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</si>
  <si>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</si>
  <si>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</si>
  <si>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</si>
  <si>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</si>
  <si>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</si>
  <si>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</si>
  <si>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</si>
  <si>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</si>
  <si>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</si>
  <si>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</si>
  <si>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</si>
  <si>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</si>
  <si>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</si>
  <si>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</si>
  <si>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</si>
  <si>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</si>
  <si>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</si>
  <si>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</si>
  <si>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</si>
  <si>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</si>
  <si>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</si>
  <si>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</si>
  <si>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</si>
  <si>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</si>
  <si>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</si>
  <si>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</si>
  <si>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</si>
  <si>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</si>
  <si>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</si>
  <si>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</si>
  <si>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</si>
  <si>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</si>
  <si>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</si>
  <si>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</si>
  <si>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</si>
  <si>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</si>
  <si>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</si>
  <si>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</si>
  <si>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</si>
  <si>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</si>
  <si>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</si>
  <si>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</si>
  <si>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</si>
  <si>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</si>
  <si>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</si>
  <si>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</si>
  <si>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</si>
  <si>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</si>
  <si>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</si>
  <si>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</si>
  <si>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</si>
  <si>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</si>
  <si>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</si>
  <si>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</si>
  <si>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</si>
  <si>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</si>
  <si>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</si>
  <si>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</si>
  <si>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</si>
  <si>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</si>
  <si>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</si>
  <si>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</si>
  <si>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</si>
  <si>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</si>
  <si>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</si>
  <si>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</si>
  <si>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</si>
  <si>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</si>
  <si>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</si>
  <si>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</si>
  <si>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</si>
  <si>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</si>
  <si>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</si>
  <si>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</si>
  <si>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</si>
  <si>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</si>
  <si>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</si>
  <si>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</si>
  <si>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</si>
  <si>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</si>
  <si>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</si>
  <si>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</si>
  <si>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</si>
  <si>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</si>
  <si>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</si>
  <si>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</si>
  <si>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</si>
  <si>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</si>
  <si>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</si>
  <si>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</si>
  <si>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</si>
  <si>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</si>
  <si>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</si>
  <si>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</si>
  <si>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</si>
  <si>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</si>
  <si>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</si>
  <si>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</si>
  <si>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</si>
  <si>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</si>
  <si>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</si>
  <si>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</si>
  <si>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</si>
  <si>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</si>
  <si>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</si>
  <si>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</si>
  <si>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</si>
  <si>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</si>
  <si>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</si>
  <si>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</si>
  <si>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</si>
  <si>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</si>
  <si>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</si>
  <si>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</si>
  <si>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</si>
  <si>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</si>
  <si>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</si>
  <si>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</si>
  <si>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</si>
  <si>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</si>
  <si>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</si>
  <si>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</si>
  <si>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</si>
  <si>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</si>
  <si>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</si>
  <si>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</si>
  <si>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</si>
  <si>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</si>
  <si>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</si>
  <si>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</si>
  <si>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</si>
  <si>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</si>
  <si>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</si>
  <si>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</si>
  <si>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</si>
  <si>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</si>
  <si>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</si>
  <si>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</si>
  <si>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</si>
  <si>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</si>
  <si>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</si>
  <si>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</si>
  <si>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</si>
  <si>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</si>
  <si>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</si>
  <si>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</si>
  <si>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</si>
  <si>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</si>
  <si>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</si>
  <si>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</si>
  <si>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</si>
  <si>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</si>
  <si>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</si>
  <si>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</si>
  <si>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</si>
  <si>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</si>
  <si>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</si>
  <si>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</si>
  <si>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</si>
  <si>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</si>
  <si>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</si>
  <si>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</si>
  <si>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</si>
  <si>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</si>
  <si>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</si>
  <si>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</si>
  <si>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</si>
  <si>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</si>
  <si>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</si>
  <si>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</si>
  <si>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</si>
  <si>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</si>
  <si>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</si>
  <si>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</si>
  <si>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</si>
  <si>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</si>
  <si>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</si>
  <si>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</si>
  <si>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</si>
  <si>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</si>
  <si>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</si>
  <si>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</si>
  <si>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</si>
  <si>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</si>
  <si>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</si>
  <si>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</si>
  <si>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</si>
  <si>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</si>
  <si>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</si>
  <si>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</si>
  <si>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</si>
  <si>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</si>
  <si>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</si>
  <si>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</si>
  <si>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</si>
  <si>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</si>
  <si>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</si>
  <si>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</si>
  <si>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</si>
  <si>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</si>
  <si>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</si>
  <si>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</si>
  <si>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</si>
  <si>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</si>
  <si>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</si>
  <si>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</si>
  <si>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</si>
  <si>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</si>
  <si>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</si>
  <si>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</si>
  <si>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</si>
  <si>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</si>
  <si>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</si>
  <si>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</si>
  <si>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</si>
  <si>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</si>
  <si>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</si>
  <si>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</si>
  <si>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</si>
  <si>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</si>
  <si>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</si>
  <si>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</si>
  <si>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</si>
  <si>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</si>
  <si>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</si>
  <si>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</si>
  <si>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</si>
  <si>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</si>
  <si>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</si>
  <si>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</si>
  <si>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</si>
  <si>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</si>
  <si>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</si>
  <si>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</si>
  <si>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</si>
  <si>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</si>
  <si>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</si>
  <si>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</si>
  <si>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</si>
  <si>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</si>
  <si>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</si>
  <si>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</si>
  <si>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</si>
  <si>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</si>
  <si>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</si>
  <si>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</si>
  <si>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</si>
  <si>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</si>
  <si>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</si>
  <si>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</si>
  <si>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</si>
  <si>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</si>
  <si>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</si>
  <si>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</si>
  <si>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</si>
  <si>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</si>
  <si>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</si>
  <si>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</si>
  <si>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</si>
  <si>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</si>
  <si>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</si>
  <si>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</si>
  <si>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</si>
  <si>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</si>
  <si>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</si>
  <si>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</si>
  <si>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</si>
  <si>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</si>
  <si>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</si>
  <si>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</si>
  <si>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</si>
  <si>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</si>
  <si>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</si>
  <si>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</si>
  <si>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</si>
  <si>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</si>
  <si>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</si>
  <si>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</si>
  <si>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</si>
  <si>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</si>
  <si>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</si>
  <si>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</si>
  <si>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</si>
  <si>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</si>
  <si>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</si>
  <si>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</si>
  <si>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</si>
  <si>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</si>
  <si>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</si>
  <si>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</si>
  <si>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</si>
  <si>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</si>
  <si>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</si>
  <si>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</si>
  <si>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</si>
  <si>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</si>
  <si>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</si>
  <si>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</si>
  <si>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</si>
  <si>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</si>
  <si>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</si>
  <si>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</si>
  <si>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</si>
  <si>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</si>
  <si>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</si>
  <si>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</si>
  <si>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</si>
  <si>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</si>
  <si>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</si>
  <si>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</si>
  <si>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</si>
  <si>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</si>
  <si>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</si>
  <si>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</si>
  <si>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</si>
  <si>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</si>
  <si>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</si>
  <si>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</si>
  <si>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</si>
  <si>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</si>
  <si>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</si>
  <si>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</si>
  <si>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</si>
  <si>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</si>
  <si>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</si>
  <si>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</si>
  <si>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</si>
  <si>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</si>
  <si>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</si>
  <si>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</si>
  <si>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</si>
  <si>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</si>
  <si>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</si>
  <si>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</si>
  <si>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</si>
  <si>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</si>
  <si>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</si>
  <si>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</si>
  <si>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</si>
  <si>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</si>
  <si>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</si>
  <si>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</si>
  <si>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</si>
  <si>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</si>
  <si>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</si>
  <si>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</si>
  <si>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</si>
  <si>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</si>
  <si>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</si>
  <si>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</si>
  <si>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</si>
  <si>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</si>
  <si>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</si>
  <si>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</si>
  <si>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</si>
  <si>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</si>
  <si>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</si>
  <si>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</si>
  <si>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</si>
  <si>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</si>
  <si>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</si>
  <si>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</si>
  <si>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</si>
  <si>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</si>
  <si>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</si>
  <si>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</si>
  <si>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</si>
  <si>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</si>
  <si>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</si>
  <si>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</si>
  <si>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</si>
  <si>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</si>
  <si>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</si>
  <si>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</si>
  <si>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</si>
  <si>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</si>
  <si>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</si>
  <si>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</si>
  <si>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</si>
  <si>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</si>
  <si>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</si>
  <si>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</si>
  <si>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</si>
  <si>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</si>
  <si>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</si>
  <si>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</si>
  <si>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</si>
  <si>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</si>
  <si>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</si>
  <si>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</si>
  <si>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</si>
  <si>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</si>
  <si>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</si>
  <si>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</si>
  <si>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</si>
  <si>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</si>
  <si>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</si>
  <si>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</si>
  <si>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</si>
  <si>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</si>
  <si>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</si>
  <si>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</si>
  <si>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</si>
  <si>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</si>
  <si>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</si>
  <si>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</si>
  <si>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</si>
  <si>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</si>
  <si>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</si>
  <si>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</si>
  <si>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</si>
  <si>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</si>
  <si>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</si>
  <si>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</si>
  <si>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</si>
  <si>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</si>
  <si>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</si>
  <si>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</si>
  <si>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</si>
  <si>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</si>
  <si>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</si>
  <si>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</si>
  <si>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</si>
  <si>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</si>
  <si>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</si>
  <si>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</si>
  <si>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</si>
  <si>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</si>
  <si>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</si>
  <si>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</si>
  <si>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</si>
  <si>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</si>
  <si>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</si>
  <si>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</si>
  <si>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</si>
  <si>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</si>
  <si>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</si>
  <si>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</si>
  <si>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</si>
  <si>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</si>
  <si>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</si>
  <si>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</si>
  <si>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</si>
  <si>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</si>
  <si>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</si>
  <si>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</si>
  <si>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</si>
  <si>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</si>
  <si>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</si>
  <si>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</si>
  <si>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</si>
  <si>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</si>
  <si>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</si>
  <si>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</si>
  <si>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</si>
  <si>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</si>
  <si>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</si>
  <si>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</si>
  <si>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</si>
  <si>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</si>
  <si>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</si>
  <si>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</si>
  <si>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</si>
  <si>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</si>
  <si>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</si>
  <si>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</si>
  <si>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</si>
  <si>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</si>
  <si>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</si>
  <si>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</si>
  <si>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</si>
  <si>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</si>
  <si>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</si>
  <si>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</si>
  <si>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</si>
  <si>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</si>
  <si>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</si>
  <si>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</si>
  <si>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</si>
  <si>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</si>
  <si>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</si>
  <si>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</si>
  <si>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</si>
  <si>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</si>
  <si>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</si>
  <si>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</si>
  <si>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</si>
  <si>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</si>
  <si>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</si>
  <si>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</si>
  <si>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</si>
  <si>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</si>
  <si>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</si>
  <si>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</si>
  <si>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</si>
  <si>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</si>
  <si>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</si>
  <si>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</si>
  <si>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</si>
  <si>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</si>
  <si>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</si>
  <si>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</si>
  <si>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</si>
  <si>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</si>
  <si>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</si>
  <si>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</si>
  <si>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</si>
  <si>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</si>
  <si>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</si>
  <si>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</si>
  <si>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</si>
  <si>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</si>
  <si>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</si>
  <si>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</si>
  <si>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</si>
  <si>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</si>
  <si>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</si>
  <si>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</si>
  <si>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</si>
  <si>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</si>
  <si>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</si>
  <si>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</si>
  <si>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</si>
  <si>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</si>
  <si>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</si>
  <si>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</si>
  <si>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</si>
  <si>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</si>
  <si>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</si>
  <si>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</si>
  <si>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</si>
  <si>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</si>
  <si>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</si>
  <si>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</si>
  <si>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</si>
  <si>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</si>
  <si>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</si>
  <si>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</si>
  <si>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</si>
  <si>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</si>
  <si>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</si>
  <si>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</si>
  <si>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</si>
  <si>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</si>
  <si>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</si>
  <si>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</si>
  <si>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</si>
  <si>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</si>
  <si>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</si>
  <si>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</si>
  <si>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</si>
  <si>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</si>
  <si>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</si>
  <si>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</si>
  <si>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</si>
  <si>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</si>
  <si>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</si>
  <si>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</si>
  <si>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</si>
  <si>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</si>
  <si>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</si>
  <si>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</si>
  <si>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</si>
  <si>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</si>
  <si>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</si>
  <si>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</si>
  <si>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</si>
  <si>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</si>
  <si>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</si>
  <si>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</si>
  <si>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</si>
  <si>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</si>
  <si>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</si>
  <si>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</si>
  <si>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</si>
  <si>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</si>
  <si>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</si>
  <si>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</si>
  <si>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</si>
  <si>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</si>
  <si>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</si>
  <si>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</si>
  <si>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</si>
  <si>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</si>
  <si>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</si>
  <si>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</si>
  <si>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</si>
  <si>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</si>
  <si>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</si>
  <si>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</si>
  <si>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</si>
  <si>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</si>
  <si>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</si>
  <si>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</si>
  <si>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</si>
  <si>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</si>
  <si>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</si>
  <si>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</si>
  <si>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</si>
  <si>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</si>
  <si>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</si>
  <si>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</si>
  <si>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</si>
  <si>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</si>
  <si>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</si>
  <si>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</si>
  <si>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</si>
  <si>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</si>
  <si>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</si>
  <si>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</si>
  <si>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</si>
  <si>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</si>
  <si>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</si>
  <si>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</si>
  <si>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</si>
  <si>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</si>
  <si>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</si>
  <si>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</si>
  <si>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</si>
  <si>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</si>
  <si>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</si>
  <si>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</si>
  <si>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</si>
  <si>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</si>
  <si>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</si>
  <si>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</si>
  <si>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</si>
  <si>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</si>
  <si>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</si>
  <si>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</si>
  <si>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</si>
  <si>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</si>
  <si>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</si>
  <si>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</si>
  <si>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</si>
  <si>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</si>
  <si>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</si>
  <si>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</si>
  <si>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</si>
  <si>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</si>
  <si>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</si>
  <si>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</si>
  <si>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</si>
  <si>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</si>
  <si>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</si>
  <si>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</si>
  <si>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</si>
  <si>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</si>
  <si>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</si>
  <si>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</si>
  <si>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</si>
  <si>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</si>
  <si>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</si>
  <si>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</si>
  <si>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</si>
  <si>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</si>
  <si>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</si>
  <si>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</si>
  <si>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</si>
  <si>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</si>
  <si>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</si>
  <si>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</si>
  <si>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</si>
  <si>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</si>
  <si>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</si>
  <si>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</si>
  <si>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</si>
  <si>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</si>
  <si>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</si>
  <si>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</si>
  <si>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</si>
  <si>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</si>
  <si>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</si>
  <si>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</si>
  <si>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</si>
  <si>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</si>
  <si>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</si>
  <si>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</si>
  <si>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</si>
  <si>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</si>
  <si>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</si>
  <si>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</si>
  <si>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</si>
  <si>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</si>
  <si>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</si>
  <si>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</si>
  <si>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</si>
  <si>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</si>
  <si>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</si>
  <si>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</si>
  <si>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</si>
  <si>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</si>
  <si>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</si>
  <si>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</si>
  <si>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</si>
  <si>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</si>
  <si>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</si>
  <si>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</si>
  <si>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</si>
  <si>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</si>
  <si>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</si>
  <si>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</si>
  <si>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</si>
  <si>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</si>
  <si>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</si>
  <si>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</si>
  <si>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</si>
  <si>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</si>
  <si>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</si>
  <si>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</si>
  <si>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</si>
  <si>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</si>
  <si>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</si>
  <si>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</si>
  <si>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</si>
  <si>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</si>
  <si>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</si>
  <si>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</si>
  <si>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</si>
  <si>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</si>
  <si>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</si>
  <si>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</si>
  <si>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</si>
  <si>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</si>
  <si>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</si>
  <si>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</si>
  <si>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</si>
  <si>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</si>
  <si>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</si>
  <si>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</si>
  <si>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</si>
  <si>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</si>
  <si>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</si>
  <si>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</si>
  <si>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</si>
  <si>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</si>
  <si>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</si>
  <si>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</si>
  <si>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</si>
  <si>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</si>
  <si>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</si>
  <si>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</si>
  <si>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</si>
  <si>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</si>
  <si>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</si>
  <si>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</si>
  <si>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</si>
  <si>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</si>
  <si>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</si>
  <si>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</si>
  <si>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</si>
  <si>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</si>
  <si>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</si>
  <si>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</si>
  <si>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</si>
  <si>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</si>
  <si>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</si>
  <si>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</si>
  <si>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</si>
  <si>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</si>
  <si>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</si>
  <si>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</si>
  <si>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</si>
  <si>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</si>
  <si>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</si>
  <si>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</si>
  <si>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</si>
  <si>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</si>
  <si>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</si>
  <si>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</si>
  <si>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</si>
  <si>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</si>
  <si>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</si>
  <si>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</si>
  <si>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</si>
  <si>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</si>
  <si>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</si>
  <si>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</si>
  <si>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</si>
  <si>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</si>
  <si>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</si>
  <si>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</si>
  <si>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</si>
  <si>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</si>
  <si>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</si>
  <si>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</si>
  <si>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</si>
  <si>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</si>
  <si>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</si>
  <si>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</si>
  <si>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</si>
  <si>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</si>
  <si>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</si>
  <si>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</si>
  <si>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</si>
  <si>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</si>
  <si>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</si>
  <si>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</si>
  <si>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</si>
  <si>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</si>
  <si>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</si>
  <si>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</si>
  <si>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</si>
  <si>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</si>
  <si>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</si>
  <si>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</si>
  <si>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</si>
  <si>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</si>
  <si>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</si>
  <si>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</si>
  <si>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</si>
  <si>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</si>
  <si>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</si>
  <si>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</si>
  <si>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</si>
  <si>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</si>
  <si>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</si>
  <si>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</si>
  <si>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</si>
  <si>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</si>
  <si>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</si>
  <si>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</si>
  <si>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</si>
  <si>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</si>
  <si>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</si>
  <si>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</si>
  <si>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</si>
  <si>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</si>
  <si>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</si>
  <si>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</si>
  <si>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</si>
  <si>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</si>
  <si>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</si>
  <si>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</si>
  <si>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</si>
  <si>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</si>
  <si>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</si>
  <si>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</si>
  <si>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</si>
  <si>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</si>
  <si>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</si>
  <si>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</si>
  <si>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</si>
  <si>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</si>
  <si>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</si>
  <si>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</si>
  <si>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</si>
  <si>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</si>
  <si>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</si>
  <si>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</si>
  <si>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</si>
  <si>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</si>
  <si>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</si>
  <si>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</si>
  <si>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</si>
  <si>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</si>
  <si>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</si>
  <si>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</si>
  <si>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</si>
  <si>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</si>
  <si>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</si>
  <si>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</si>
  <si>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</si>
  <si>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</si>
  <si>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</si>
  <si>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</si>
  <si>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</si>
  <si>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</si>
  <si>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</si>
  <si>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</si>
  <si>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</si>
  <si>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</si>
  <si>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</si>
  <si>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</si>
  <si>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</si>
  <si>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</si>
  <si>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</si>
  <si>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</si>
  <si>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</si>
  <si>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</si>
  <si>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</si>
  <si>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</si>
  <si>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</si>
  <si>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</si>
  <si>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</si>
  <si>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</si>
  <si>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</si>
  <si>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</si>
  <si>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</si>
  <si>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</si>
  <si>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</si>
  <si>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</si>
  <si>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</si>
  <si>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</si>
  <si>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</si>
  <si>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</si>
  <si>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</si>
  <si>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</si>
  <si>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</si>
  <si>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</si>
  <si>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</si>
  <si>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</si>
  <si>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</si>
  <si>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</si>
  <si>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</si>
  <si>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</si>
  <si>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</si>
  <si>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</si>
  <si>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</si>
  <si>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</si>
  <si>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</si>
  <si>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</si>
  <si>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</si>
  <si>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</si>
  <si>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</si>
  <si>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</si>
  <si>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</si>
  <si>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</si>
  <si>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</si>
  <si>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</si>
  <si>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</si>
  <si>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</si>
  <si>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</si>
  <si>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</si>
  <si>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</si>
  <si>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</si>
  <si>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</si>
  <si>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</si>
  <si>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</si>
  <si>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</si>
  <si>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</si>
  <si>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</si>
  <si>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</si>
  <si>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</si>
  <si>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</si>
  <si>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</si>
  <si>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</si>
  <si>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</si>
  <si>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</si>
  <si>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</si>
  <si>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</si>
  <si>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</si>
  <si>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</si>
  <si>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</si>
  <si>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</si>
  <si>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</si>
  <si>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</si>
  <si>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</si>
  <si>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</si>
  <si>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</si>
  <si>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</si>
  <si>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</si>
  <si>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</si>
  <si>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</si>
  <si>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</si>
  <si>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</si>
  <si>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</si>
  <si>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</si>
  <si>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</si>
  <si>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</si>
  <si>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</si>
  <si>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</si>
  <si>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</si>
  <si>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</si>
  <si>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</si>
  <si>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</si>
  <si>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</si>
  <si>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</si>
  <si>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</si>
  <si>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</si>
  <si>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</si>
  <si>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</si>
  <si>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</si>
  <si>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</si>
  <si>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</si>
  <si>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</si>
  <si>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</si>
  <si>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</si>
  <si>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</si>
  <si>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</si>
  <si>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</si>
  <si>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</si>
  <si>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</si>
  <si>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</si>
  <si>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</si>
  <si>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</si>
  <si>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</si>
  <si>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</si>
  <si>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</si>
  <si>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</si>
  <si>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</si>
  <si>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</si>
  <si>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</si>
  <si>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</si>
  <si>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</si>
  <si>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</si>
  <si>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</si>
  <si>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</si>
  <si>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</si>
  <si>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</si>
  <si>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</si>
  <si>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</si>
  <si>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</si>
  <si>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</si>
  <si>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</si>
  <si>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</si>
  <si>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</si>
  <si>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</si>
  <si>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</si>
  <si>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</si>
  <si>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</si>
  <si>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</si>
  <si>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</si>
  <si>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</si>
  <si>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</si>
  <si>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</si>
  <si>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</si>
  <si>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</si>
  <si>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</si>
  <si>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</si>
  <si>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</si>
  <si>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</si>
  <si>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</si>
  <si>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</si>
  <si>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</si>
  <si>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</si>
  <si>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</si>
  <si>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</si>
  <si>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</si>
  <si>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</si>
  <si>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</si>
  <si>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</si>
  <si>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</si>
  <si>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</si>
  <si>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</si>
  <si>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</si>
  <si>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</si>
  <si>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</si>
  <si>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</si>
  <si>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</si>
  <si>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</si>
  <si>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</si>
  <si>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</si>
  <si>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</si>
  <si>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</si>
  <si>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</si>
  <si>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</si>
  <si>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</si>
  <si>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</si>
  <si>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</si>
  <si>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</si>
  <si>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</si>
  <si>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</si>
  <si>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</si>
  <si>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</si>
  <si>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</si>
  <si>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</si>
  <si>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</si>
  <si>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</si>
  <si>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</si>
  <si>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</si>
  <si>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</si>
  <si>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</si>
  <si>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</si>
  <si>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</si>
  <si>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</si>
  <si>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</si>
  <si>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</si>
  <si>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</si>
  <si>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</si>
  <si>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</si>
  <si>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</si>
  <si>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</si>
  <si>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</si>
  <si>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</si>
  <si>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</si>
  <si>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</si>
  <si>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</si>
  <si>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</si>
  <si>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</si>
  <si>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</si>
  <si>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</si>
  <si>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</si>
  <si>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</si>
  <si>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</si>
  <si>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</si>
  <si>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</si>
  <si>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</si>
  <si>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</si>
  <si>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</si>
  <si>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</si>
  <si>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</si>
  <si>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</si>
  <si>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</si>
  <si>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</si>
  <si>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</si>
  <si>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</si>
  <si>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</si>
  <si>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</si>
  <si>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</si>
  <si>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</si>
  <si>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</si>
  <si>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</si>
  <si>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</si>
  <si>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</si>
  <si>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</si>
  <si>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</si>
  <si>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</si>
  <si>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</si>
  <si>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</si>
  <si>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</si>
  <si>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</si>
  <si>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</si>
  <si>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</si>
  <si>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</si>
  <si>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</si>
  <si>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</si>
  <si>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</si>
  <si>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</si>
  <si>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</si>
  <si>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</si>
  <si>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</si>
  <si>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</si>
  <si>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</si>
  <si>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</si>
  <si>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</si>
  <si>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</si>
  <si>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</si>
  <si>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</si>
  <si>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</si>
  <si>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</si>
  <si>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</si>
  <si>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</si>
  <si>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</si>
  <si>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</si>
  <si>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</si>
  <si>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</si>
  <si>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</si>
  <si>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</si>
  <si>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</si>
  <si>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</si>
  <si>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</si>
  <si>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</si>
  <si>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</si>
  <si>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</si>
  <si>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</si>
  <si>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</si>
  <si>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</si>
  <si>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</si>
  <si>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</si>
  <si>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</si>
  <si>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</si>
  <si>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</si>
  <si>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</si>
  <si>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</si>
  <si>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</si>
  <si>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</si>
  <si>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</si>
  <si>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</si>
  <si>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</si>
  <si>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</si>
  <si>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</si>
  <si>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</si>
  <si>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</si>
  <si>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</si>
  <si>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</si>
  <si>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</si>
  <si>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</si>
  <si>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</si>
  <si>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</si>
  <si>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</si>
  <si>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</si>
  <si>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</si>
  <si>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</si>
  <si>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</si>
  <si>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</si>
  <si>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</si>
  <si>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</si>
  <si>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</si>
  <si>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</si>
  <si>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</si>
  <si>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</si>
  <si>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</si>
  <si>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</si>
  <si>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</si>
  <si>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</si>
  <si>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</si>
  <si>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</si>
  <si>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</si>
  <si>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</si>
  <si>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</si>
  <si>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</si>
  <si>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</si>
  <si>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</si>
  <si>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</si>
  <si>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</si>
  <si>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</si>
  <si>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</si>
  <si>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</si>
  <si>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</si>
  <si>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</si>
  <si>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</si>
  <si>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</si>
  <si>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</si>
  <si>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</si>
  <si>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</si>
  <si>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</si>
  <si>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</si>
  <si>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</si>
  <si>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</si>
  <si>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</si>
  <si>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</si>
  <si>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</si>
  <si>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</si>
  <si>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</si>
  <si>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</si>
  <si>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</si>
  <si>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</si>
  <si>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</si>
  <si>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</si>
  <si>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</si>
  <si>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</si>
  <si>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</si>
  <si>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</si>
  <si>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</si>
  <si>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</si>
  <si>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</si>
  <si>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</si>
  <si>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</si>
  <si>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</si>
  <si>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</si>
  <si>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</si>
  <si>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</si>
  <si>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</si>
  <si>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</si>
  <si>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</si>
  <si>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</si>
  <si>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</si>
  <si>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</si>
  <si>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</si>
  <si>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</si>
  <si>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</si>
  <si>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</si>
  <si>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</si>
  <si>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</si>
  <si>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</si>
  <si>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</si>
  <si>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</si>
  <si>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</si>
  <si>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</si>
  <si>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</si>
  <si>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</si>
  <si>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</si>
  <si>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</si>
  <si>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</si>
  <si>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</si>
  <si>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</si>
  <si>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</si>
  <si>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</si>
  <si>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</si>
  <si>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</si>
  <si>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</si>
  <si>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</si>
  <si>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</si>
  <si>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</si>
  <si>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</si>
  <si>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</si>
  <si>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</si>
  <si>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</si>
  <si>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</si>
  <si>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</si>
  <si>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</si>
  <si>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</si>
  <si>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</si>
  <si>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</si>
  <si>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</si>
  <si>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</si>
  <si>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</si>
  <si>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</si>
  <si>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</si>
  <si>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</si>
  <si>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</si>
  <si>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</si>
  <si>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</si>
  <si>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</si>
  <si>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</si>
  <si>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</si>
  <si>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</si>
  <si>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</si>
  <si>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</si>
  <si>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</si>
  <si>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</si>
  <si>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</si>
  <si>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</si>
  <si>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</si>
  <si>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</si>
  <si>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</si>
  <si>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</si>
  <si>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</si>
  <si>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</si>
  <si>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</si>
  <si>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</si>
  <si>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</si>
  <si>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</si>
  <si>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</si>
  <si>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</si>
  <si>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</si>
  <si>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</si>
  <si>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</si>
  <si>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</si>
  <si>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</si>
  <si>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</si>
  <si>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</si>
  <si>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</si>
  <si>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</si>
  <si>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</si>
  <si>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</si>
  <si>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</si>
  <si>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</si>
  <si>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</si>
  <si>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</si>
  <si>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</si>
  <si>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</si>
  <si>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</si>
  <si>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</si>
  <si>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</si>
  <si>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</si>
  <si>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</si>
  <si>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</si>
  <si>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</si>
  <si>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</si>
  <si>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</si>
  <si>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</si>
  <si>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</si>
  <si>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</si>
  <si>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</si>
  <si>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</si>
  <si>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</si>
  <si>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</si>
  <si>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</si>
  <si>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</si>
  <si>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</si>
  <si>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</si>
  <si>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</si>
  <si>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</si>
  <si>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</si>
  <si>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</si>
  <si>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</si>
  <si>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</si>
  <si>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</si>
  <si>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</si>
  <si>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</si>
  <si>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</si>
  <si>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</si>
  <si>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</si>
  <si>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</si>
  <si>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</si>
  <si>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</si>
  <si>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</si>
  <si>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</si>
  <si>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</si>
  <si>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</si>
  <si>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</si>
  <si>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</si>
  <si>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</si>
  <si>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</si>
  <si>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</si>
  <si>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</si>
  <si>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</si>
  <si>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</si>
  <si>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</si>
  <si>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</si>
  <si>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</si>
  <si>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</si>
  <si>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</si>
  <si>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</si>
  <si>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</si>
  <si>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</si>
  <si>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</si>
  <si>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</si>
  <si>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</si>
  <si>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</si>
  <si>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</si>
  <si>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</si>
  <si>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</si>
  <si>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</si>
  <si>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</si>
  <si>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</si>
  <si>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</si>
  <si>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</si>
  <si>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</si>
  <si>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</si>
  <si>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</si>
  <si>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</si>
  <si>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</si>
  <si>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</si>
  <si>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</si>
  <si>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</si>
  <si>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</si>
  <si>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</si>
  <si>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</si>
  <si>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</si>
  <si>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</si>
  <si>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</si>
  <si>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</si>
  <si>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</si>
  <si>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</si>
  <si>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</si>
  <si>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</si>
  <si>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</si>
  <si>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</si>
  <si>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</si>
  <si>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</si>
  <si>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</si>
  <si>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</si>
  <si>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</si>
  <si>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</si>
  <si>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</si>
  <si>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</si>
  <si>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</si>
  <si>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</si>
  <si>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</si>
  <si>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</si>
  <si>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</si>
  <si>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</si>
  <si>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</si>
  <si>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</si>
  <si>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</si>
  <si>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</si>
  <si>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</si>
  <si>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</si>
  <si>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</si>
  <si>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</si>
  <si>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</si>
  <si>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</si>
  <si>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</si>
  <si>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</si>
  <si>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</si>
  <si>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</si>
  <si>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</si>
  <si>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</si>
  <si>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</si>
  <si>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</si>
  <si>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</si>
  <si>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</si>
  <si>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</si>
  <si>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</si>
  <si>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</si>
  <si>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</si>
  <si>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</si>
  <si>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</si>
  <si>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</si>
  <si>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</si>
  <si>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</si>
  <si>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</si>
  <si>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</si>
  <si>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</si>
  <si>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</si>
  <si>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</si>
  <si>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</si>
  <si>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</si>
  <si>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</si>
  <si>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</si>
  <si>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</si>
  <si>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</si>
  <si>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</si>
  <si>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</si>
  <si>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</si>
  <si>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</si>
  <si>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</si>
  <si>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</si>
  <si>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</si>
  <si>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</si>
  <si>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</si>
  <si>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</si>
  <si>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</si>
  <si>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</si>
  <si>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</si>
  <si>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</si>
  <si>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</si>
  <si>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</si>
  <si>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</si>
  <si>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</si>
  <si>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</si>
  <si>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</si>
  <si>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</si>
  <si>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</si>
  <si>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</si>
  <si>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</si>
  <si>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</si>
  <si>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</si>
  <si>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</si>
  <si>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</si>
  <si>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</si>
  <si>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</si>
  <si>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</si>
  <si>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</si>
  <si>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</si>
  <si>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</si>
  <si>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</si>
  <si>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</si>
  <si>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</si>
  <si>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</si>
  <si>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</si>
  <si>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</si>
  <si>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</si>
  <si>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</si>
  <si>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</si>
  <si>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</si>
  <si>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</si>
  <si>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</si>
  <si>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</si>
  <si>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</si>
  <si>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</si>
  <si>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</si>
  <si>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</si>
  <si>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</si>
  <si>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</si>
  <si>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</si>
  <si>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</si>
  <si>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</si>
  <si>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</si>
  <si>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</si>
  <si>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</si>
  <si>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</si>
  <si>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</si>
  <si>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</si>
  <si>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</si>
  <si>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</si>
  <si>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</si>
  <si>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</si>
  <si>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</si>
  <si>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</si>
  <si>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</si>
  <si>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</si>
  <si>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</si>
  <si>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</si>
  <si>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</si>
  <si>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</si>
  <si>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</si>
  <si>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</si>
  <si>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</si>
  <si>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</si>
  <si>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</si>
  <si>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</si>
  <si>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</si>
  <si>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</si>
  <si>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</si>
  <si>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</si>
  <si>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</si>
  <si>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</si>
  <si>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</si>
  <si>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</si>
  <si>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</si>
  <si>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</si>
  <si>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</si>
  <si>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</si>
  <si>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</si>
  <si>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</si>
  <si>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</si>
  <si>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</si>
  <si>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</si>
  <si>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</si>
  <si>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</si>
  <si>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</si>
  <si>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</si>
  <si>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</si>
  <si>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</si>
  <si>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</si>
  <si>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</si>
  <si>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</si>
  <si>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</si>
  <si>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</si>
  <si>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</si>
  <si>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</si>
  <si>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</si>
  <si>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</si>
  <si>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</si>
  <si>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</si>
  <si>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</si>
  <si>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</si>
  <si>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</si>
  <si>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</si>
  <si>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</si>
  <si>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</si>
  <si>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</si>
  <si>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</si>
  <si>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</si>
  <si>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</si>
  <si>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</si>
  <si>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</si>
  <si>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</si>
  <si>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</si>
  <si>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</si>
  <si>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</si>
  <si>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</si>
  <si>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</si>
  <si>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</si>
  <si>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</si>
  <si>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</si>
  <si>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</si>
  <si>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</si>
  <si>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</si>
  <si>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</si>
  <si>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</si>
  <si>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</si>
  <si>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</si>
  <si>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</si>
  <si>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</si>
  <si>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</si>
  <si>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</si>
  <si>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</si>
  <si>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</si>
  <si>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</si>
  <si>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</si>
  <si>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</si>
  <si>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</si>
  <si>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</si>
  <si>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</si>
  <si>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</si>
  <si>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</si>
  <si>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</si>
  <si>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</si>
  <si>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</si>
  <si>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</si>
  <si>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</si>
  <si>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</si>
  <si>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</si>
  <si>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</si>
  <si>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</si>
  <si>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</si>
  <si>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</si>
  <si>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</si>
  <si>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</si>
  <si>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</si>
  <si>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</si>
  <si>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</si>
  <si>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</si>
  <si>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</si>
  <si>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</si>
  <si>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</si>
  <si>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</si>
  <si>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</si>
  <si>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</si>
  <si>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</si>
  <si>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</si>
  <si>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</si>
  <si>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</si>
  <si>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</si>
  <si>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</si>
  <si>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</si>
  <si>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</si>
  <si>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</si>
  <si>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</si>
  <si>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</si>
  <si>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</si>
  <si>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</si>
  <si>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</si>
  <si>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</si>
  <si>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</si>
  <si>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</si>
  <si>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</si>
  <si>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</si>
  <si>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</si>
  <si>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</si>
  <si>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</si>
  <si>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</si>
  <si>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</si>
  <si>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</si>
  <si>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</si>
  <si>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</si>
  <si>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</si>
  <si>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</si>
  <si>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</si>
  <si>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</si>
  <si>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</si>
  <si>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</si>
  <si>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</si>
  <si>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</si>
  <si>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</si>
  <si>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</si>
  <si>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</si>
  <si>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</si>
  <si>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</si>
  <si>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</si>
  <si>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</si>
  <si>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</si>
  <si>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</si>
  <si>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</si>
  <si>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</si>
  <si>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</si>
  <si>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</si>
  <si>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</si>
  <si>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</si>
  <si>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</si>
  <si>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</si>
  <si>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</si>
  <si>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</si>
  <si>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</si>
  <si>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</si>
  <si>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</si>
  <si>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</si>
  <si>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</si>
  <si>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</si>
  <si>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</si>
  <si>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</si>
  <si>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</si>
  <si>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</si>
  <si>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</si>
  <si>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</si>
  <si>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</si>
  <si>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</si>
  <si>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</si>
  <si>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</si>
  <si>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</si>
  <si>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</si>
  <si>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</si>
  <si>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</si>
  <si>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</si>
  <si>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</si>
  <si>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</si>
  <si>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</si>
  <si>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</si>
  <si>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</si>
  <si>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</si>
  <si>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</si>
  <si>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</si>
  <si>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</si>
  <si>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</si>
  <si>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</si>
  <si>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</si>
  <si>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</si>
  <si>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</si>
  <si>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</si>
  <si>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</si>
  <si>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</si>
  <si>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</si>
  <si>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</si>
  <si>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</si>
  <si>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</si>
  <si>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</si>
  <si>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</si>
  <si>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</si>
  <si>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</si>
  <si>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</si>
  <si>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</si>
  <si>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</si>
  <si>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</si>
  <si>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</si>
  <si>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</si>
  <si>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</si>
  <si>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</si>
  <si>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</si>
  <si>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</si>
  <si>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</si>
  <si>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</si>
  <si>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</si>
  <si>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</si>
  <si>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</si>
  <si>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</si>
  <si>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</si>
  <si>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</si>
  <si>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</si>
  <si>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</si>
  <si>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</si>
  <si>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</si>
  <si>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</si>
  <si>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</si>
  <si>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</si>
  <si>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</si>
  <si>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</si>
  <si>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</si>
  <si>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</si>
  <si>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</si>
  <si>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</si>
  <si>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</si>
  <si>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</si>
  <si>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</si>
  <si>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</si>
  <si>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</si>
  <si>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</si>
  <si>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</si>
  <si>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</si>
  <si>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</si>
  <si>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</si>
  <si>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</si>
  <si>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</si>
  <si>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</si>
  <si>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</si>
  <si>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</si>
  <si>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</si>
  <si>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</si>
  <si>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</si>
  <si>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</si>
  <si>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</si>
  <si>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</si>
  <si>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</si>
  <si>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</si>
  <si>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</si>
  <si>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</si>
  <si>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</si>
  <si>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</si>
  <si>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</si>
  <si>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</si>
  <si>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</si>
  <si>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</si>
  <si>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</si>
  <si>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</si>
  <si>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</si>
  <si>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</si>
  <si>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</si>
  <si>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</si>
  <si>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</si>
  <si>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</si>
  <si>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</si>
  <si>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</si>
  <si>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</si>
  <si>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</si>
  <si>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</si>
  <si>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</si>
  <si>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</si>
  <si>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</si>
  <si>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</si>
  <si>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</si>
  <si>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</si>
  <si>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</si>
  <si>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</si>
  <si>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</si>
  <si>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</si>
  <si>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</si>
  <si>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</si>
  <si>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</si>
  <si>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</si>
  <si>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</si>
  <si>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</si>
  <si>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</si>
  <si>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</si>
  <si>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</si>
  <si>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</si>
  <si>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</si>
  <si>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</si>
  <si>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</si>
  <si>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</si>
  <si>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</si>
  <si>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</si>
  <si>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</si>
  <si>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</si>
  <si>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</si>
  <si>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</si>
  <si>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</si>
  <si>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</si>
  <si>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</si>
  <si>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</si>
  <si>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</si>
  <si>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</si>
  <si>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</si>
  <si>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</si>
  <si>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</si>
  <si>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</si>
  <si>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</si>
  <si>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</si>
  <si>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</si>
  <si>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</si>
  <si>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</si>
  <si>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</si>
  <si>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</si>
  <si>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</si>
  <si>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</si>
  <si>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</si>
  <si>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</si>
  <si>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</si>
  <si>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</si>
  <si>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</si>
  <si>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</si>
  <si>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</si>
  <si>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</si>
  <si>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</si>
  <si>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</si>
  <si>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</si>
  <si>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</si>
  <si>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</si>
  <si>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</si>
  <si>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</si>
  <si>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</si>
  <si>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</si>
  <si>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</si>
  <si>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</si>
  <si>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</si>
  <si>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</si>
  <si>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</si>
  <si>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</si>
  <si>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</si>
  <si>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</si>
  <si>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</si>
  <si>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</si>
  <si>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</si>
  <si>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</si>
  <si>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</si>
  <si>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</si>
  <si>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</si>
  <si>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</si>
  <si>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</si>
  <si>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</si>
  <si>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</si>
  <si>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</si>
  <si>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</si>
  <si>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</si>
  <si>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</si>
  <si>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</si>
  <si>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</si>
  <si>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</si>
  <si>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</si>
  <si>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</si>
  <si>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</si>
  <si>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</si>
  <si>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</si>
  <si>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</si>
  <si>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</si>
  <si>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</si>
  <si>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</si>
  <si>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</si>
  <si>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</si>
  <si>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</si>
  <si>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</si>
  <si>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</si>
  <si>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</si>
  <si>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</si>
  <si>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</si>
  <si>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</si>
  <si>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</si>
  <si>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</si>
  <si>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</si>
  <si>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</si>
  <si>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</si>
  <si>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</si>
  <si>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</si>
  <si>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</si>
  <si>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</si>
  <si>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</si>
  <si>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</si>
  <si>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</si>
  <si>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</si>
  <si>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</si>
  <si>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</si>
  <si>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</si>
  <si>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</si>
  <si>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</si>
  <si>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</si>
  <si>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</si>
  <si>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</si>
  <si>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</si>
  <si>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</si>
  <si>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</si>
  <si>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</si>
  <si>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</si>
  <si>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</si>
  <si>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</si>
  <si>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</si>
  <si>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</si>
  <si>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</si>
  <si>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</si>
  <si>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</si>
  <si>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</si>
  <si>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</si>
  <si>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</si>
  <si>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</si>
  <si>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</si>
  <si>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</si>
  <si>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</si>
  <si>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</si>
  <si>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</si>
  <si>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</si>
  <si>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</si>
  <si>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</si>
  <si>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</si>
  <si>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</si>
  <si>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</si>
  <si>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</si>
  <si>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</si>
  <si>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</si>
  <si>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</si>
  <si>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</si>
  <si>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</si>
  <si>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</si>
  <si>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</si>
  <si>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</si>
  <si>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</si>
  <si>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</si>
  <si>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</si>
  <si>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</si>
  <si>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</si>
  <si>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</si>
  <si>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</si>
  <si>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</si>
  <si>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</si>
  <si>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</si>
  <si>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</si>
  <si>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</si>
  <si>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</si>
  <si>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</si>
  <si>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</si>
  <si>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</si>
  <si>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</si>
  <si>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</si>
  <si>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</si>
  <si>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</si>
  <si>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</si>
  <si>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</si>
  <si>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</si>
  <si>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</si>
  <si>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</si>
  <si>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</si>
  <si>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</si>
  <si>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</si>
  <si>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</si>
  <si>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</si>
  <si>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</si>
  <si>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</si>
  <si>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</si>
  <si>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</si>
  <si>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</si>
  <si>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</si>
  <si>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</si>
  <si>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</si>
  <si>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</si>
  <si>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</si>
  <si>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</si>
  <si>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</si>
  <si>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</si>
  <si>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</si>
  <si>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</si>
  <si>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</si>
  <si>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</si>
  <si>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</si>
  <si>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</si>
  <si>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</si>
  <si>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</si>
  <si>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</si>
  <si>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</si>
  <si>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</si>
  <si>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</si>
  <si>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</si>
  <si>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</si>
  <si>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</si>
  <si>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</si>
  <si>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</si>
  <si>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</si>
  <si>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</si>
  <si>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</si>
  <si>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</si>
  <si>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</si>
  <si>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</si>
  <si>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</si>
  <si>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</si>
  <si>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</si>
  <si>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</si>
  <si>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</si>
  <si>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</si>
  <si>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</si>
  <si>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</si>
  <si>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</si>
  <si>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</si>
  <si>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</si>
  <si>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</si>
  <si>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</si>
  <si>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</si>
  <si>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</si>
  <si>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</si>
  <si>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</si>
  <si>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</si>
  <si>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</si>
  <si>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</si>
  <si>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</si>
  <si>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</si>
  <si>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</si>
  <si>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</si>
  <si>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</si>
  <si>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</si>
  <si>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</si>
  <si>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</si>
  <si>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</si>
  <si>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</si>
  <si>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</si>
  <si>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</si>
  <si>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</si>
  <si>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</si>
  <si>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</si>
  <si>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</si>
  <si>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</si>
  <si>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</si>
  <si>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</si>
  <si>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</si>
  <si>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</si>
  <si>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</si>
  <si>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</si>
  <si>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</si>
  <si>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</si>
  <si>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</si>
  <si>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</si>
  <si>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</si>
  <si>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</si>
  <si>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</si>
  <si>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</si>
  <si>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</si>
  <si>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</si>
  <si>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</si>
  <si>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</si>
  <si>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</si>
  <si>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</si>
  <si>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</si>
  <si>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</si>
  <si>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</si>
  <si>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</si>
  <si>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</si>
  <si>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</si>
  <si>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</si>
  <si>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</si>
  <si>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</si>
  <si>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</si>
  <si>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</si>
  <si>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</si>
  <si>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</si>
  <si>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</si>
  <si>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</si>
  <si>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</si>
  <si>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</si>
  <si>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</si>
  <si>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</si>
  <si>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</si>
  <si>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</si>
  <si>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</si>
  <si>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</si>
  <si>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</si>
  <si>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</si>
  <si>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</si>
  <si>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</si>
  <si>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</si>
  <si>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</si>
  <si>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</si>
  <si>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</si>
  <si>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</si>
  <si>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</si>
  <si>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</si>
  <si>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</si>
  <si>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</si>
  <si>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</si>
  <si>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</si>
  <si>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</si>
  <si>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</si>
  <si>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</si>
  <si>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</si>
  <si>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</si>
  <si>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</si>
  <si>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</si>
  <si>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</si>
  <si>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</si>
  <si>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</si>
  <si>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</si>
  <si>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</si>
  <si>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</si>
  <si>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</si>
  <si>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</si>
  <si>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</si>
  <si>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</si>
  <si>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</si>
  <si>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</si>
  <si>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</si>
  <si>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</si>
  <si>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</si>
  <si>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</si>
  <si>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</si>
  <si>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</si>
  <si>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</si>
  <si>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</si>
  <si>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</si>
  <si>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</si>
  <si>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</si>
  <si>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</si>
  <si>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</si>
  <si>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</si>
  <si>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</si>
  <si>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</si>
  <si>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</si>
  <si>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</si>
  <si>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</si>
  <si>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</si>
  <si>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</si>
  <si>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</si>
  <si>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</si>
  <si>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</si>
  <si>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</si>
  <si>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</si>
  <si>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</si>
  <si>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</si>
  <si>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</si>
  <si>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</si>
  <si>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</si>
  <si>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</si>
  <si>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</si>
  <si>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</si>
  <si>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</si>
  <si>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</si>
  <si>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</si>
  <si>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</si>
  <si>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</si>
  <si>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</si>
  <si>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</si>
  <si>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</si>
  <si>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</si>
  <si>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</si>
  <si>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</si>
  <si>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</si>
  <si>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</si>
  <si>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</si>
  <si>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</si>
  <si>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</si>
  <si>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</si>
  <si>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</si>
  <si>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</si>
  <si>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</si>
  <si>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</si>
  <si>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</si>
  <si>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</si>
  <si>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</si>
  <si>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</si>
  <si>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</si>
  <si>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</si>
  <si>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</si>
  <si>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</si>
  <si>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</si>
  <si>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</si>
  <si>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</si>
  <si>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</si>
  <si>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</si>
  <si>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</si>
  <si>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PCM-20251120-00001154</t>
  </si>
  <si>
    <t>SCECO cut in arar and team saving HUB site and Another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</si>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</sst>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318.59506342592795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45981.543489351854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45981.543489351854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45981.543489351854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45981.543489351854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45981.543489351854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45981.543489351854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45981.543489351854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45981.543489351854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45981.543489351854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45981.543489351854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45981.543489351854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45981.543489351854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45981.543489351854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45981.543489351854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45981.543489351854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45981.543489351854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45981.543489351854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45981.543489351854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45981.543489351854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45981.543489351854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45981.543489351854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45981.543489351854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45981.543489351854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45981.543489351854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45981.543489351854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45981.543489351854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45981.543489351854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45981.543489351854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45981.543489351854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45981.543489351854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45981.543489351854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45981.543489351854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45981.543489351854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45981.543489351854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45981.543489351854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45981.543489351854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45981.543489351854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45981.543489351854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45981.543489351854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45981.543489351854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45981.543489351854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45981.543489351854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45981.543489351854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45981.543489351854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45981.543489351854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45981.543489351854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45981.543489351854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45981.543489351854</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45981.543489351854</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45981.543489351854</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45981.543489351854</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45981.543489351854</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45981.543489351854</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45981.543489351854</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45981.543489351854</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156.54365138889261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45981.543489351854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45981.543489351854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45981.543489351854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45981.543489351854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45981.543489351854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45981.543489351854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45981.543489351854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45981.543489351854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45981.543489351854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45981.543489351854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45981.543489351854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45981.543489351854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45981.543489351854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45981.543489351854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45981.543489351854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45981.543489351854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45981.543489351854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45981.543489351854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45981.543489351854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45981.543489351854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45981.543489351854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45981.543489351854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45981.543489351854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45981.543489351854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45981.543489351854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45981.543489351854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45981.543489351854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45981.543489351854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45981.543489351854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45981.543489351854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45981.543489351854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45981.543489351854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45981.543489351854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45981.543489351854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45981.543489351854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45981.543489351854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45981.543489351854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45981.543489351854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45981.543489351854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45981.543489351854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45981.543489351854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45981.543489351854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45981.543489351854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45981.543489351854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45981.543489351854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45981.543489351854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45981.543489351854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45981.543489351854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45981.543489351854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45981.543489351854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45981.543489351854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45981.543489351854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45981.543489351854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45981.543489351854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45981.543489351854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45981.543489351854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45981.543489351854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45981.543489351854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45981.543489351854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45981.543489351854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45981.543489351854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45981.543489351854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45981.543489351854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45981.543489351854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45981.543489351854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45981.543489351854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45981.543489351854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45981.543489351854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45981.543489351854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45981.543489351854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45981.543489351854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45981.543489351854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45981.543489351854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45981.543489351854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45981.543489351854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45981.543489351854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45981.543489351854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45981.543489351854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45981.543489351854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45981.543489351854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45981.543489351854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45981.543489351854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45981.543489351854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45981.543489351854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45981.543489351854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45981.543489351854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45981.543489351854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45981.543489351854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45981.543489351854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45981.543489351854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45981.543489351854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45981.543489351854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45981.543489351854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45981.543489351854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45981.543489351854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45981.543489351854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45981.543489351854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45981.543489351854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45981.543489351854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45981.543489351854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45981.543489351854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45981.543489351854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45981.543489351854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45981.543489351854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45981.543489351854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45981.543489351854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45981.543489351854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45981.543489351854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45981.543489351854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45981.543489351854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45981.543489351854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45981.543489351854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45981.543489351854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45981.543489351854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45981.543489351854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45981.543489351854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45981.543489351854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45981.543489351854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45981.543489351854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45981.543489351854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45981.543489351854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45981.543489351854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45981.543489351854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45981.543489351854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45981.543489351854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45981.543489351854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45981.543489351854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45981.543489351854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45981.543489351854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45981.543489351854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45981.543489351854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45981.543489351854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45981.543489351854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45981.543489351854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45981.543489351854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45981.543489351854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45981.543489351854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45981.543489351854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45981.543489351854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45981.543489351854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45981.543489351854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45981.543489351854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45981.543489351854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45981.543489351854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45981.543489351854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45981.543489351854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45981.543489351854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45981.543489351854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45981.543489351854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45981.543489351854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45981.543489351854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45981.543489351854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45981.543489351854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45981.543489351854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45981.543489351854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45981.543489351854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45981.543489351854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45981.543489351854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45981.543489351854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45981.543489351854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45981.543489351854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45981.543489351854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45981.543489351854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45981.543489351854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45981.543489351854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45981.543489351854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45981.543489351854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45981.543489351854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45981.543489351854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45981.543489351854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45981.543489351854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45981.543489351854</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45981.543489351854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45981.543489351854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45981.543489351854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45981.543489351854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45981.543489351854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45981.543489351854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45981.543489351854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45981.543489351854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45981.543489351854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45981.543489351854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45981.543489351854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45981.543489351854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45981.543489351854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45981.543489351854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45981.543489351854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45981.543489351854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45981.543489351854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45981.543489351854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45981.543489351854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45981.543489351854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45981.543489351854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45981.543489351854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45981.543489351854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45981.543489351854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45981.543489351854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45981.543489351854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45981.543489351854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45981.543489351854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45981.543489351854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45981.543489351854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45981.543489351854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45981.543489351854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45981.543489351854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45981.543489351854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45981.543489351854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45981.543489351854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45981.543489351854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45981.543489351854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45981.543489351854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45981.543489351854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45981.543489351854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45981.543489351854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45981.543489351854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45981.543489351854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45981.543489351854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45981.543489351854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45981.543489351854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45981.543489351854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45981.543489351854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45981.543489351854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45981.543489351854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45981.543489351854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45981.543489351854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45981.543489351854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45981.543489351854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45981.543489351854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45981.543489351854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45981.543489351854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45981.543489351854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45981.543489351854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45981.543489351854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45981.543489351854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45981.543489351854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45981.543489351854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45981.543489351854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45981.543489351854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45981.543489351854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45981.543489351854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45981.543489351854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45981.543489351854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45981.543489351854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45981.543489351854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45981.543489351854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45981.543489351854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45981.543489351854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45981.543489351854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45981.543489351854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45981.543489351854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45981.543489351854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45981.543489351854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45981.543489351854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45981.543489351854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45981.543489351854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45981.543489351854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45981.543489351854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45981.543489351854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45981.543489351854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45981.543489351854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45981.543489351854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45981.543489351854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45981.543489351854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45981.543489351854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45981.543489351854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45981.543489351854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45981.543489351854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45981.543489351854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45981.543489351854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45981.543489351854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45981.543489351854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45981.543489351854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45981.543489351854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45981.543489351854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45981.543489351854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45981.543489351854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45981.543489351854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45981.543489351854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45981.543489351854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45981.543489351854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45981.543489351854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45981.543489351854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45981.543489351854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45981.543489351854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45981.543489351854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45981.543489351854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45981.543489351854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45981.543489351854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45981.543489351854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45981.543489351854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45981.543489351854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45981.543489351854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45981.543489351854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45981.543489351854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45981.543489351854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45981.543489351854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45981.543489351854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45981.543489351854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45981.543489351854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45981.543489351854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45981.543489351854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45981.543489351854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45981.543489351854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45981.543489351854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45981.543489351854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45981.543489351854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45981.543489351854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45981.543489351854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45981.543489351854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45981.543489351854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45981.543489351854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45981.543489351854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45981.543489351854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45981.543489351854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45981.543489351854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45981.543489351854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45981.543489351854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45981.543489351854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45981.543489351854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45981.543489351854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45981.543489351854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45981.543489351854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45981.543489351854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45981.543489351854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45981.543489351854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45981.543489351854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45981.543489351854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45981.543489351854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45981.543489351854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45981.543489351854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45981.543489351854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45981.543489351854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45981.543489351854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45981.543489351854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45981.543489351854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45981.543489351854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45981.543489351854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45981.543489351854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45981.543489351854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45981.543489351854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45981.543489351854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45981.543489351854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45981.543489351854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45981.543489351854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45981.543489351854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45981.543489351854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45981.543489351854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45981.543489351854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45981.543489351854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45981.543489351854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45981.543489351854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45981.543489351854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45981.543489351854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45981.543489351854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45981.543489351854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45981.543489351854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45981.543489351854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45981.543489351854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45981.543489351854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45981.543489351854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45981.543489351854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45981.543489351854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45981.543489351854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45981.543489351854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45981.543489351854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45981.543489351854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45981.543489351854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45981.543489351854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45981.543489351854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45981.543489351854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45981.543489351854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45981.543489351854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45981.543489351854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45981.543489351854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45981.543489351854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45981.543489351854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45981.543489351854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45981.543489351854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45981.543489351854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45981.543489351854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45981.543489351854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45981.543489351854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45981.543489351854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45981.543489351854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45981.543489351854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45981.543489351854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45981.543489351854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45981.543489351854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45981.543489351854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45981.543489351854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45981.543489351854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45981.543489351854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45981.543489351854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45981.543489351854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45981.543489351854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45981.543489351854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45981.543489351854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45981.543489351854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45981.543489351854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45981.543489351854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45981.543489351854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45981.543489351854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45981.543489351854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45981.543489351854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45981.543489351854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45981.543489351854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45981.543489351854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45981.543489351854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45981.543489351854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45981.543489351854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45981.543489351854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45981.543489351854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45981.543489351854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45981.543489351854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45981.543489351854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45981.543489351854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45981.543489351854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45981.543489351854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45981.543489351854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45981.543489351854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45981.543489351854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45981.543489351854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45981.543489351854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45981.543489351854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45981.543489351854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45981.543489351854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45981.543489351854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45981.543489351854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45981.543489351854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45981.543489351854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45981.543489351854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45981.543489351854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45981.543489351854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45981.543489351854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45981.543489351854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45981.543489351854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45981.543489351854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45981.543489351854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45981.543489351854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45981.543489351854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45981.543489351854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45981.543489351854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45981.543489351854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45981.543489351854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45981.543489351854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45981.543489351854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45981.543489351854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45981.543489351854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45981.543489351854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45981.543489351854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45981.543489351854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45981.543489351854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45981.543489351854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45981.543489351854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45981.543489351854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45981.543489351854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45981.543489351854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45981.543489351854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45981.543489351854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45981.543489351854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45981.543489351854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45981.543489351854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45981.543489351854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45981.543489351854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45981.543489351854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45981.543489351854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45981.543489351854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45981.543489351854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45981.543489351854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45981.543489351854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45981.543489351854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45981.543489351854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45981.543489351854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45981.543489351854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45981.543489351854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45981.543489351854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45981.543489351854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45981.543489351854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45981.543489351854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45981.543489351854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45981.543489351854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45981.543489351854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45981.543489351854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45981.543489351854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45981.543489351854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45981.543489351854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45981.543489351854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45981.543489351854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45981.543489351854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45981.543489351854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45981.543489351854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45981.543489351854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45981.543489351854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45981.543489351854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45981.543489351854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45981.543489351854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45981.543489351854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45981.543489351854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45981.543489351854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45981.543489351854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45981.543489351854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45981.543489351854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45981.543489351854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45981.543489351854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45981.543489351854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45981.543489351854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45981.543489351854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45981.543489351854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45981.543489351854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45981.543489351854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45981.543489351854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45981.543489351854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45981.543489351854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45981.543489351854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45981.543489351854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45981.543489351854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45981.543489351854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45981.543489351854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45981.543489351854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45981.543489351854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45981.543489351854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45981.543489351854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45981.543489351854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45981.543489351854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45981.543489351854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45981.543489351854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45981.543489351854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45981.543489351854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45981.543489351854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45981.543489351854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45981.543489351854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45981.543489351854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45981.543489351854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45981.543489351854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45981.543489351854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45981.543489351854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45981.543489351854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45981.543489351854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45981.543489351854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45981.543489351854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45981.543489351854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45981.543489351854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45981.543489351854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45981.543489351854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45981.543489351854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45981.543489351854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45981.543489351854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45981.543489351854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45981.543489351854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45981.543489351854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45981.543489351854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45981.543489351854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45981.543489351854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45981.543489351854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45981.543489351854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45981.543489351854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45981.543489351854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45981.543489351854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45981.543489351854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45981.543489351854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45981.543489351854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45981.543489351854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45981.543489351854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45981.543489351854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45981.543489351854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45981.543489351854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45981.543489351854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45981.543489351854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45981.543489351854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45981.543489351854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45981.543489351854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45981.543489351854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45981.543489351854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45981.543489351854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45981.543489351854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45981.543489351854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45981.543489351854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45981.543489351854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45981.543489351854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45981.543489351854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45981.543489351854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45981.543489351854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45981.543489467593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45981.543489467593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45981.543489467593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45981.543489467593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45981.543489467593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45981.543489467593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45981.543489467593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45981.543489467593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45981.543489467593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45981.543489467593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45981.543489467593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45981.543489467593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45981.543489467593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45981.543489467593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45981.543489467593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45981.543489467593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45981.543489467593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45981.543489467593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45981.543489467593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45981.543489467593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45981.543489467593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45981.543489467593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45981.543489467593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45981.543489467593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45981.543489467593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45981.543489467593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45981.543489467593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45981.543489467593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45981.543489467593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45981.543489467593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45981.543489467593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45981.543489467593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45981.543489467593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45981.543489467593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45981.543489467593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45981.543489467593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45981.543489467593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45981.543489467593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45981.543489467593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45981.543489467593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45981.543489467593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45981.543489467593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45981.543489467593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45981.543489467593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45981.543489467593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45981.543489467593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45981.543489467593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45981.543489467593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45981.543489467593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45981.543489467593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45981.543489467593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45981.543489467593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45981.543489467593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45981.543489467593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45981.543489467593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45981.543489467593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45981.543489467593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45981.543489467593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45981.543489467593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45981.543489467593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45981.543489467593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45981.543489467593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45981.543489467593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45981.543489467593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45981.543489467593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45981.543489467593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45981.543489467593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45981.543489467593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45981.543489467593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45981.543489467593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45981.543489467593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45981.543489467593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45981.543489467593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45981.543489467593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45981.543489467593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45981.543489467593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45981.543489467593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45981.543489467593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45981.543489467593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45981.543489467593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45981.543489467593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45981.543489467593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45981.543489467593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45981.543489467593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45981.543489467593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45981.543489467593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45981.543489467593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45981.543489467593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45981.543489467593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45981.543489467593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45981.543489467593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45981.543489467593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45981.543489467593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45981.543489467593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45981.543489467593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45981.543489467593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45981.543489467593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45981.543489467593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45981.543489467593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45981.543489467593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45981.543489467593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45981.543489467593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45981.543489467593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45981.543489467593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45981.543489467593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45981.543489467593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45981.543489467593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45981.543489467593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45981.543489467593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45981.543489467593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45981.543489467593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45981.543489467593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45981.543489467593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45981.543489467593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45981.543489467593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45981.543489467593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45981.543489467593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45981.543489467593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45981.543489467593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45981.543489467593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45981.543489467593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45981.543489467593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45981.543489467593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45981.543489467593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45981.543489467593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45981.543489467593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45981.543489467593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45981.543489467593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45981.543489467593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45981.543489467593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45981.543489467593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45981.543489467593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45981.543489467593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45981.543489467593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45981.543489467593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45981.543489467593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45981.543489467593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45981.543489467593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45981.543489467593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45981.543489467593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45981.543489467593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45981.543489467593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45981.543489467593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45981.543489467593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45981.543489467593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45981.543489467593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45981.543489467593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45981.543489467593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45981.543489467593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45981.543489467593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45981.543489467593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45981.543489467593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45981.543489467593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45981.543489467593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45981.543489467593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45981.543489467593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45981.543489467593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45981.543489467593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45981.543489467593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45981.543489467593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45981.543489467593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45981.543489467593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45981.543489467593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45981.543489467593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45981.543489467593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45981.543489467593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45981.543489467593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45981.543489467593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45981.543489467593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45981.543489467593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45981.543489467593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45981.543489467593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45981.543489467593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45981.543489467593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45981.543489467593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45981.543489467593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45981.543489467593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45981.543489467593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45981.543489467593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45981.543489467593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45981.543489467593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45981.543489467593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45981.543489467593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45981.543489467593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45981.543489467593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45981.543489467593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45981.543489467593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45981.543489467593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45981.543489467593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45981.543489467593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45981.543489467593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45981.543489467593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45981.543489467593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45981.543489467593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45981.543489467593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45981.543489467593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45981.543489467593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45981.543489467593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45981.543489467593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45981.543489467593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45981.543489467593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45981.543489467593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45981.543489467593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45981.543489467593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45981.543489467593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45981.543489467593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45981.543489467593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45981.543489467593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45981.543489467593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45981.543489467593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45981.543489467593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45981.543489467593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45981.543489467593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45981.543489467593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45981.543489467593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45981.543489467593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45981.543489467593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45981.543489467593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45981.543489467593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45981.543489467593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45981.543489467593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45981.543489467593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45981.543489467593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45981.543489467593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45981.543489467593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45981.543489467593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45981.543489467593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45981.543489467593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45981.543489467593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45981.543489467593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45981.543489467593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45981.543489467593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45981.543489467593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45981.543489467593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45981.543489467593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45981.543489467593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45981.543489467593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45981.543489467593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45981.543489467593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45981.543489467593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45981.543489467593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45981.543489467593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45981.543489467593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45981.543489467593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45981.543489467593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45981.543489467593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45981.543489467593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45981.543489467593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45981.543489467593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45981.543489467593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45981.543489467593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45981.543489467593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45981.543489467593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45981.543489467593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45981.543489467593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45981.543489467593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45981.543489467593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45981.543489467593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45981.543489467593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45981.543489467593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45981.543489467593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45981.543489467593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45981.543489467593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45981.543489467593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45981.543489467593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45981.543489467593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45981.543489467593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45981.543489467593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45981.543489467593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45981.543489467593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45981.543489467593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45981.543489467593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45981.543489467593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45981.543489467593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45981.543489467593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45981.543489467593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45981.543489467593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45981.543489467593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45981.543489467593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45981.543489467593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45981.543489467593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45981.543489467593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45981.543489467593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45981.543489467593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45981.543489467593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45981.543489467593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45981.543489467593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45981.543489467593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45981.543489467593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45981.543489467593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45981.543489467593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45981.543489467593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45981.543489467593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45981.543489467593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45981.543489467593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45981.543489467593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45981.543489467593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45981.543489467593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45981.543489467593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45981.543489467593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45981.543489467593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45981.543489467593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45981.543489467593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45981.543489467593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45981.543489467593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45981.543489467593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45981.543489467593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45981.543489467593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45981.543489467593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45981.543489467593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45981.543489467593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45981.543489467593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45981.543489467593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45981.543489467593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45981.543489467593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45981.543489467593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45981.543489467593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45981.543489467593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45981.543489467593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45981.543489467593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45981.543489467593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45981.543489467593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45981.543489467593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45981.543489467593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45981.543489467593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45981.543489467593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45981.543489467593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45981.543489467593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45981.543489467593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45981.543489467593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45981.543489467593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45981.543489467593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45981.543489467593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45981.543489467593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45981.543489467593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45981.543489467593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45981.543489467593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45981.543489467593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45981.543489467593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45981.543489467593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45981.543489467593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45981.543489467593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45981.543489467593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45981.543489467593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45981.543489467593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45981.543489467593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45981.543489467593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45981.543489467593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45981.543489467593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45981.543489467593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45981.543489467593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45981.543489467593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45981.543489467593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45981.543489467593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45981.543489467593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45981.543489467593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45981.543489467593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45981.543489467593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45981.543489467593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45981.543489467593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45981.543489467593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45981.543489467593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45981.543489467593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45981.543489467593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45981.543489467593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45981.543489467593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45981.543489467593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45981.543489467593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45981.543489467593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45981.543489467593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45981.543489467593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45981.543489467593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45981.543489467593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45981.543489467593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45981.543489467593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45981.543489467593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45981.543489467593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45981.543489467593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45981.543489467593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45981.543489467593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45981.543489467593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45981.543489467593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45981.543489467593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45981.543489467593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45981.543489467593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45981.543489467593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45981.543489467593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45981.543489467593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45981.543489467593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45981.543489467593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45981.543489467593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45981.543489467593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45981.543489467593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45981.543489467593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45981.543489467593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45981.543489467593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45981.543489467593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45981.543489467593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45981.543489467593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45981.543489467593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45981.543489467593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45981.543489467593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45981.543489467593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45981.543489467593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45981.543489467593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45981.543489467593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45981.543489467593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45981.543489467593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45981.543489467593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45981.543489467593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45981.543489467593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45981.543489467593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45981.543489467593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45981.543489467593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45981.543489467593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45981.543489467593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45981.543489467593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45981.543489467593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45981.543489467593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45981.543489467593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45981.543489467593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45981.543489467593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45981.543489467593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45981.543489467593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45981.543489467593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45981.543489467593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45981.543489467593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45981.543489467593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45981.543489467593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45981.543489467593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45981.543489467593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45981.543489467593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45981.543489467593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45981.543489467593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45981.543489467593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45981.543489467593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45981.543489467593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45981.543489467593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45981.543489467593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45981.543489467593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45981.543489467593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45981.543489467593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45981.543489467593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45981.543489467593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45981.543489467593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45981.543489467593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45981.543489467593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45981.543489467593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45981.543489467593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45981.543489467593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45981.543489467593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45981.543489467593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45981.543489467593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45981.543489467593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45981.543489467593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45981.543489467593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45981.543489467593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45981.543489467593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45981.543489467593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45981.543489467593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45981.543489467593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45981.543489467593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45981.543489467593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45981.543489467593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45981.543489467593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45981.543489467593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45981.543489467593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45981.543489467593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45981.543489467593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45981.543489467593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45981.543489467593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45981.543489467593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45981.543489467593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45981.543489467593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45981.543489467593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45981.543489467593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45981.543489467593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45981.543489467593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45981.543489467593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45981.543489467593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45981.543489467593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45981.543489467593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45981.543489467593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45981.543489467593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45981.543489467593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45981.543489467593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45981.543489467593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45981.543489467593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45981.543489467593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45981.543489467593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45981.543489467593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45981.543489467593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45981.543489467593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45981.543489467593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45981.543489467593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45981.543489467593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45981.543489467593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45981.543489467593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45981.543489467593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45981.543489467593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45981.543489467593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45981.543489467593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45981.543489467593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45981.543489467593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45981.543489467593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45981.543489467593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45981.543489467593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45981.543489467593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45981.543489467593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45981.543489467593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45981.543489467593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45981.543489467593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45981.543489467593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45981.543489467593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45981.543489467593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45981.543489467593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45981.543489467593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45981.543489467593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45981.543489467593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45981.543489467593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45981.543489467593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45981.543489467593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45981.543489467593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45981.543489467593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45981.543489467593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45981.543489467593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45981.543489467593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45981.543489467593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45981.543489467593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45981.543489467593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45981.543489467593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45981.543489467593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45981.543489467593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45981.543489467593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45981.543489467593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45981.543489467593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45981.543489467593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45981.543489467593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45981.543489467593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45981.543489467593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45981.543489467593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45981.543489467593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45981.543489467593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45981.543489467593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45981.543489467593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45981.543489467593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45981.543489467593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45981.543489467593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45981.543489467593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45981.543489467593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45981.543489467593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45981.543489467593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45981.543489467593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45981.543489467593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45981.543489467593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45981.543489467593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45981.543489467593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278.06277175925788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37142</v>
      </c>
      <c r="E3" s="94" t="s">
        <v>39021</v>
      </c>
      <c r="F3" s="95">
        <v>45981.516539351855</v>
      </c>
      <c r="G3" s="96">
        <f t="shared" ref="G3:G39" ca="1" si="0">IFERROR(NOW()-F3,"")</f>
        <v>2.6949999999487773E-2</v>
      </c>
      <c r="H3" s="95">
        <v>45981.510729166665</v>
      </c>
      <c r="I3" s="113" t="str">
        <f>IFERROR(VLOOKUP(D3,DB!A:F,6,0),"")</f>
        <v>SCECO</v>
      </c>
      <c r="J3" s="113" t="str">
        <f>IFERROR(VLOOKUP(D3,DB!A:G,7,0),"")</f>
        <v>Good</v>
      </c>
      <c r="K3" s="97" t="s">
        <v>39109</v>
      </c>
      <c r="L3" s="91" t="str">
        <f>IFERROR(VLOOKUP(D3,DB!A:I,9,0),"")</f>
        <v>Latis</v>
      </c>
    </row>
    <row r="4" spans="1:16" ht="15" customHeight="1">
      <c r="A4" s="113"/>
      <c r="B4" s="113" t="str">
        <f>IFERROR(VLOOKUP(D4,DB!A:K,11,0),"")</f>
        <v/>
      </c>
      <c r="C4" s="93"/>
      <c r="D4" s="91"/>
      <c r="E4" s="94"/>
      <c r="F4" s="95"/>
      <c r="G4" s="96">
        <f t="shared" ca="1" si="0"/>
        <v>45981.543489351854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45981.543489351854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45981.543489351854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45981.543489351854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45981.543489351854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45981.543489351854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45981.543489351854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45981.543489351854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45981.543489351854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45981.543489351854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45981.543489351854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45981.543489351854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45981.543489351854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45981.543489351854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45981.543489351854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45981.543489351854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45981.543489351854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45981.543489351854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45981.543489351854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45981.543489351854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45981.543489351854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45981.543489351854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45981.543489351854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45981.543489351854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45981.543489351854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45981.543489351854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45981.543489351854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45981.543489351854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45981.543489351854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45981.543489351854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45981.543489351854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45981.543489351854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45981.543489351854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45981.543489351854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45981.543489351854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45981.543489351854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45981.543489351854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45981.543489351854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45981.543489351854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45981.543489351854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45981.543489351854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45981.543489351854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45981.543489351854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45981.543489351854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45981.543489351854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45981.543489351854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45981.543489351854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45981.543489351854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45981.543489351854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45981.543489351854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45981.543489351854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45981.543489351854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45981.543489351854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45981.543489351854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45981.543489351854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45981.543489351854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45981.543489351854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45981.543489351854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45981.543489351854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45981.543489351854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45981.543489351854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45981.543489351854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45981.543489351854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45981.543489351854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45981.543489351854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45981.543489351854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45981.543489351854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45981.543489351854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45981.543489351854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45981.543489351854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45981.543489351854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45981.543489351854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45981.543489351854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45981.543489351854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45981.543489351854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45981.543489351854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45981.543489351854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45981.543489351854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45981.543489351854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45981.543489351854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45981.543489351854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45981.543489351854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45981.543489351854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45981.543489351854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45981.543489351854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45981.543489351854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45981.543489351854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45981.543489351854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45981.543489351854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45981.543489351854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45981.543489351854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45981.543489351854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45981.543489351854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45981.543489351854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45981.543489351854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45981.543489351854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45981.543489351854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45981.543489351854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45981.543489351854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45981.543489351854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45981.543489351854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45981.543489351854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45981.543489351854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45981.543489351854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45981.543489351854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45981.543489351854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45981.543489351854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45981.543489351854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45981.543489351854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45981.543489351854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45981.543489351854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45981.543489351854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45981.543489351854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45981.543489351854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45981.543489351854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45981.543489351854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45981.543489351854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45981.543489351854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45981.543489351854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45981.543489351854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45981.543489351854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45981.543489351854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45981.543489351854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45981.543489351854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45981.543489351854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45981.543489351854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45981.543489351854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45981.543489351854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45981.543489351854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45981.543489351854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45981.543489351854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45981.543489351854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45981.543489351854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45981.543489351854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45981.543489351854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45981.543489351854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45981.543489351854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45981.543489351854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45981.543489351854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45981.543489351854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45981.543489351854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45981.543489351854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45981.543489351854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45981.543489351854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45981.543489351854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45981.543489351854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45981.543489351854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45981.543489351854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45981.543489351854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45981.543489351854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45981.543489351854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45981.543489351854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45981.543489351854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45981.543489351854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45981.543489351854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45981.543489351854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45981.543489351854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45981.543489351854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45981.543489351854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45981.543489351854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45981.543489351854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45981.543489351854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45981.543489351854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45981.543489351854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45981.543489351854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45981.543489351854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45981.543489351854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45981.543489351854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45981.543489351854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45981.543489351854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45981.543489351854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45981.543489351854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45981.543489351854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45981.543489351854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45981.543489351854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45981.543489351854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45981.543489351854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45981.543489351854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45981.543489351854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45981.543489351854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45981.543489351854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45981.543489351854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45981.543489351854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45981.543489351854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45981.543489351854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45981.543489351854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45981.543489351854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45981.543489351854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45981.543489351854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45981.543489351854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45981.543489351854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45981.543489351854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45981.543489351854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45981.543489351854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45981.543489351854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45981.543489351854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45981.543489351854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45981.543489351854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45981.543489351854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45981.543489351854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45981.543489351854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45981.543489351854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45981.543489351854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45981.543489351854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45981.543489351854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45981.543489351854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45981.543489351854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45981.543489351854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45981.543489351854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45981.543489351854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45981.543489351854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45981.543489351854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45981.543489351854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45981.543489351854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45981.543489351854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45981.543489351854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45981.543489351854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45981.543489351854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45981.543489351854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45981.543489351854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45981.543489351854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45981.543489351854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45981.543489351854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45981.543489351854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45981.543489351854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45981.543489351854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45981.543489351854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45981.543489351854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45981.543489351854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45981.543489351854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45981.543489351854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45981.543489351854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45981.543489351854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45981.543489351854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45981.543489351854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45981.543489351854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45981.543489351854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45981.543489351854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45981.543489351854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45981.543489351854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45981.543489351854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45981.543489351854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45981.543489351854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45981.543489351854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45981.543489351854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45981.543489351854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45981.543489351854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45981.543489351854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45981.543489351854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45981.543489351854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45981.543489351854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45981.543489351854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45981.543489351854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45981.543489351854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45981.543489351854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45981.543489351854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45981.543489351854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45981.543489351854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45981.543489351854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45981.543489351854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45981.543489351854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45981.543489351854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45981.543489351854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45981.543489351854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45981.543489351854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45981.543489351854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45981.543489351854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45981.543489351854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45981.543489351854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45981.543489351854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45981.543489351854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45981.543489351854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45981.543489351854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45981.543489351854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45981.543489351854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45981.543489351854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45981.543489351854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45981.543489351854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45981.543489351854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45981.543489351854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45981.543489351854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45981.543489351854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45981.543489351854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45981.543489351854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45981.543489351854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45981.543489351854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45981.543489351854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45981.543489351854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45981.543489351854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45981.543489351854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45981.543489351854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45981.543489351854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45981.543489351854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45981.543489351854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45981.543489351854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45981.543489351854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45981.543489351854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45981.543489351854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45981.543489351854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45981.543489351854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45981.543489351854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45981.543489351854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45981.543489351854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45981.543489351854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45981.543489351854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45981.543489351854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45981.543489351854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45981.543489351854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45981.543489351854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45981.543489351854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45981.543489351854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45981.543489351854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45981.543489351854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45981.543489351854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45981.543489351854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45981.543489351854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45981.543489351854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45981.543489351854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45981.543489351854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45981.543489351854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45981.543489351854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45981.543489351854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45981.543489351854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45981.543489351854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45981.543489351854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45981.543489351854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45981.543489351854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45981.543489351854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45981.543489351854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45981.543489351854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45981.543489351854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45981.543489351854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45981.543489351854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45981.543489351854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45981.543489351854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45981.543489351854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45981.543489351854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45981.543489351854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45981.543489351854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45981.543489351854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45981.543489351854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45981.543489351854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45981.543489351854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45981.543489351854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45981.543489351854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45981.543489351854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45981.543489351854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45981.543489351854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45981.543489351854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45981.543489351854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45981.543489351854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45981.543489351854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45981.543489351854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45981.543489351854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45981.543489351854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45981.543489351854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23" ca="1" si="6">IFERROR(NOW()-F360,"")</f>
        <v>45981.543489351854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45981.543489351854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45981.543489351854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45981.543489351854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45981.543489351854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45981.543489351854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45981.543489351854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45981.543489351854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45981.543489351854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45981.543489351854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45981.543489351854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45981.543489351854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45981.543489351854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45981.543489351854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45981.543489351854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45981.543489351854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45981.543489351854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45981.543489351854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45981.543489351854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45981.543489351854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45981.543489351854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45981.543489351854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45981.543489351854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45981.543489351854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45981.543489351854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45981.543489351854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45981.543489351854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45981.543489351854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45981.543489351854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45981.543489351854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45981.543489351854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45981.543489351854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45981.543489351854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45981.543489351854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45981.543489351854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45981.543489351854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45981.543489351854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45981.543489351854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45981.543489351854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45981.543489351854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45981.543489351854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45981.543489351854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45981.543489351854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45981.543489351854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45981.543489351854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45981.543489351854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45981.543489351854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45981.543489351854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45981.543489351854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45981.543489351854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45981.543489351854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45981.543489351854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45981.543489351854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45981.543489351854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45981.543489351854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45981.543489351854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45981.543489351854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45981.543489351854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45981.543489351854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45981.543489351854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45981.543489351854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45981.543489351854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45981.543489351854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45981.543489351854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ref="G424:G469" ca="1" si="7">IFERROR(NOW()-F424,"")</f>
        <v>45981.543489351854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45981.543489351854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45981.543489351854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45981.543489351854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45981.543489351854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45981.543489351854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45981.543489351854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45981.543489351854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45981.543489351854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45981.543489351854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45981.543489351854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45981.543489351854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45981.543489351854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45981.543489351854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45981.543489351854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45981.543489351854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45981.543489351854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45981.543489351854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45981.543489351854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45981.543489351854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45981.543489351854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45981.543489351854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45981.543489351854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45981.543489351854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45981.543489351854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45981.543489351854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45981.543489351854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45981.543489351854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45981.543489351854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45981.543489351854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45981.543489351854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45981.543489351854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45981.543489351854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45981.543489351854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45981.543489351854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45981.543489351854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45981.543489351854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45981.543489351854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45981.543489351854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45981.543489351854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45981.543489351854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45981.543489351854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45981.543489351854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45981.543489351854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45981.543489351854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45981.543489351854</v>
      </c>
      <c r="H469" s="95"/>
      <c r="I469" s="113" t="str">
        <f>IFERROR(VLOOKUP(D469,DB!A:F,6,0),"")</f>
        <v/>
      </c>
      <c r="J469" s="113" t="str">
        <f>IFERROR(VLOOKUP(D469,DB!A:G,7,0),"")</f>
        <v/>
      </c>
      <c r="K469" s="97"/>
      <c r="L469" s="91" t="str">
        <f>IFERROR(VLOOKUP(D469,DB!A:I,9,0),"")</f>
        <v/>
      </c>
    </row>
  </sheetData>
  <dataValidations count="2">
    <dataValidation allowBlank="1" showInputMessage="1" showErrorMessage="1" sqref="E1" xr:uid="{A4F81451-56CC-4543-9497-104C4E44EE4B}"/>
    <dataValidation type="list" allowBlank="1" showInputMessage="1" showErrorMessage="1" sqref="E2:E4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89.711429166665766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55.354612037037441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32.882378240741673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4.028686111116258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0.17019074074050877</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45981.543489351854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45981.543489351854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45981.543489351854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45981.543489351854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45981.543489351854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45981.543489351854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45981.543489351854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45981.543489351854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45981.543489351854</v>
      </c>
      <c r="H15" s="128"/>
      <c r="I15" s="109" t="str">
        <f>IFERROR(VLOOKUP(D15,DB!A:F,6,0),"")</f>
        <v/>
      </c>
      <c r="J15" s="109" t="str">
        <f>IFERROR(VLOOKUP(D15,DB!A:G,7,0),"")</f>
        <v/>
      </c>
      <c r="K15" s="109"/>
      <c r="L15" s="109" t="str">
        <f>IFERROR(VLOOKUP(D15,DB!A:I,9,0),"")</f>
        <v/>
      </c>
    </row>
    <row r="16" spans="1:13">
      <c r="A16" s="109"/>
      <c r="B16" s="109" t="str">
        <f>IFERROR(VLOOKUP(D16,DB!A:K,11,0),"")</f>
        <v>R5</v>
      </c>
      <c r="C16" s="109"/>
      <c r="D16" s="109" t="s">
        <v>32443</v>
      </c>
      <c r="E16" s="109"/>
      <c r="F16" s="109"/>
      <c r="G16" s="111">
        <f ca="1">IFERROR(NOW()-F16,"")</f>
        <v>45981.543489351854</v>
      </c>
      <c r="H16" s="128"/>
      <c r="I16" s="109" t="str">
        <f>IFERROR(VLOOKUP(D16,DB!A:F,6,0),"")</f>
        <v>SCECO</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45981.543489351854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45981.543489351854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45981.543489351854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45981.543489351854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45981.543489351854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45981.543489351854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45981.543489351854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45981.543489351854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45981.543489351854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45981.543489351854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45981.543489351854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45981.543489351854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45981.543489351854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45981.543489351854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45981.543489351854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45981.543489351854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45981.543489351854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45981.543489351854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45981.543489351854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45981.543489351854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45981.543489351854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45981.543489351854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45981.543489351854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45981.543489351854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45981.543489351854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45981.543489351854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45981.543489351854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45981.543489351854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45981.543489351854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45981.543489351854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45981.543489351854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45981.543489351854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45981.543489351854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45981.543489351854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45981.543489351854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45981.543489351854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45981.543489351854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45981.543489351854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45981.543489351854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45981.543489351854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45981.543489351854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45981.543489351854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45981.543489351854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45981.543489351854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45981.543489351854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45981.543489351854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45981.543489351854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45981.543489351854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45981.543489351854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45981.543489351854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45981.543489351854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45981.543489351854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45981.543489351854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45981.543489351854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45981.543489351854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45981.543489351854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45981.543489351854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45981.543489351854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45981.543489351854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45981.543489351854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45981.543489351854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45981.543489351854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45981.543489351854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45981.543489351854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45981.543489351854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45981.543489351854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45981.543489351854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45981.543489351854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45981.543489351854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45981.543489351854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45981.543489351854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45981.543489351854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45981.543489351854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45981.543489351854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45981.543489351854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45981.543489351854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45981.543489351854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45981.543489351854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45981.543489351854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45981.543489351854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45981.543489351854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45981.543489351854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45981.543489351854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45981.543489351854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45981.543489351854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45981.543489351854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45981.543489351854</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45981.543489351854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45981.543489351854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45981.543489351854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45981.543489351854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45981.543489351854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45981.543489351854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45981.543489351854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45981.543489351854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45981.543489351854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45981.543489351854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45981.543489351854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45981.543489351854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45981.543489351854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45981.543489351854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45981.543489351854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45981.543489351854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45981.543489351854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45981.543489351854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45981.543489351854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45981.543489351854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45981.543489351854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45981.543489351854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45981.543489351854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45981.543489351854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45981.543489351854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45981.543489351854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45981.543489351854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45981.543489351854</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45981.543489351854</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7.272546296735527E-2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45981.543489351854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45981.543489351854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45981.543489351854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45981.543489351854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45981.543489351854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45981.543489351854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45981.543489351854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45981.543489351854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45981.543489351854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45981.543489351854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45981.543489351854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45981.543489351854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45981.543489351854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45981.543489351854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45981.543489351854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45981.543489351854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45981.543489351854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45981.543489351854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45981.543489351854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45981.543489351854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45981.543489351854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45981.543489351854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45981.543489351854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45981.543489351854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45981.543489351854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45981.543489351854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45981.543489351854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45981.543489351854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45981.543489351854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45981.543489351854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45981.543489351854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45981.543489351854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45981.543489351854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45981.543489351854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45981.543489351854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45981.543489351854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45981.543489351854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45981.543489351854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45981.543489351854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45981.543489351854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45981.543489351854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45981.543489351854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45981.543489351854</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2025-11-20T10:02:46Z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