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06" documentId="120_S{2AC9BD13-BADA-5192-A53E-5A8FF88502F6}" xr6:coauthVersionLast="47" xr6:coauthVersionMax="47" xr10:uidLastSave="{C8AC4813-28A3-49D3-A62F-697656F1A0C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<sst xmlns="http://schemas.openxmlformats.org/spreadsheetml/2006/main" count="180309" uniqueCount="39137">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</sst>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314.19292731481255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5.8193518518237397E-2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1.8668055556190666E-2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45977.141353240739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45977.141353240739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45977.141353240739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45977.141353240739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45977.141353240739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45977.141353240739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45977.141353240739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45977.141353240739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45977.141353240739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45977.141353240739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45977.141353240739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45977.141353240739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45977.141353240739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45977.141353240739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45977.141353240739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45977.141353240739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45977.141353240739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45977.141353240739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45977.141353240739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45977.141353240739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45977.141353240739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45977.141353240739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45977.141353240739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45977.141353240739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45977.141353240739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45977.141353240739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45977.141353240739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45977.141353240739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45977.141353240739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45977.141353240739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45977.141353240739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45977.141353240739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45977.141353240739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45977.141353240739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45977.141353240739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45977.141353240739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45977.141353240739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45977.141353240739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45977.141353240739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45977.141353240739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45977.141353240739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45977.141353240739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45977.141353240739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45977.141353240739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45977.141353240739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45977.141353240739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45977.141353240739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45977.141353240739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45977.141353240739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45977.141353240739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45977.141353240739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45977.141353240739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45977.141353240739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45977.141353240739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45977.141353240739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45977.141353240739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45977.141353240739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45977.141353240739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45977.141353240739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45977.141353240739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45977.141353240739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45977.141353240739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45977.141353240739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45977.141353240739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45977.141353240739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45977.141353240739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45977.141353240739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45977.141353240739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45977.141353240739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45977.141353240739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45977.141353240739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45977.141353240739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45977.141353240739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45977.141353240739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45977.141353240739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45977.141353240739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45977.141353240739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45977.141353240739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45977.141353240739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45977.141353240739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45977.141353240739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45977.141353240739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45977.141353240739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45977.141353240739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152.14151527777722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0.70501064814743586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0.41826296295766952</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0.20883009258977836</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0.12242962962773163</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45977.141353240739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45977.141353240739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45977.141353240739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45977.141353240739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45977.141353240739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45977.141353240739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45977.141353240739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45977.141353240739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45977.141353240739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45977.141353240739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45977.141353240739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45977.141353240739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45977.141353240739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45977.141353240739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45977.141353240739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45977.141353240739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45977.141353240739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45977.141353240739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45977.141353240739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45977.141353240739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45977.141353240739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45977.141353240739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45977.141353240739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45977.141353240739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45977.141353240739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45977.141353240739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45977.141353240739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45977.141353240739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45977.141353240739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45977.141353240739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45977.141353240739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45977.141353240739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45977.141353240739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45977.141353240739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45977.141353240739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45977.141353240739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45977.141353240739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45977.141353240739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45977.141353240739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45977.141353240739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45977.141353240739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45977.141353240739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45977.141353240739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45977.141353240739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45977.141353240739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45977.141353240739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45977.141353240739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45977.141353240739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45977.141353240739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45977.141353240739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45977.141353240739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45977.141353240739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45977.141353240739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45977.141353240739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45977.141353240739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45977.141353240739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45977.141353240739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45977.141353240739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45977.141353240739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45977.141353240739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45977.141353240739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45977.141353240739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45977.141353240739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45977.141353240739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45977.141353240739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45977.141353240739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45977.141353240739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45977.141353240739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45977.141353240739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45977.141353240739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45977.141353240739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45977.141353240739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45977.141353240739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45977.141353240739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45977.141353240739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45977.141353240739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45977.141353240739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45977.141353240739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45977.141353240739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45977.141353240739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45977.141353240739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45977.141353240739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45977.141353240739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45977.141353240739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45977.141353240739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45977.141353240739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45977.141353240739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45977.141353240739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45977.141353240739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45977.141353240739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45977.141353240739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45977.141353240739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45977.141353240739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45977.141353240739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45977.141353240739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45977.141353240739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45977.141353240739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45977.141353240739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45977.141353240739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45977.141353240739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45977.141353240739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45977.141353240739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45977.141353240739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45977.141353240739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45977.141353240739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45977.141353240739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45977.141353240739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45977.141353240739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45977.141353240739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45977.141353240739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45977.141353240739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45977.141353240739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45977.141353240739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45977.141353240739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45977.141353240739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45977.141353240739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45977.141353240739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45977.141353240739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45977.141353240739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45977.141353240739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45977.141353240739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45977.141353240739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45977.141353240739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45977.141353240739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45977.141353240739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45977.141353240739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45977.141353240739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45977.141353240739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45977.141353240739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45977.141353240739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45977.141353240739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45977.141353240739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45977.141353240739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45977.141353240739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45977.141353240739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45977.141353240739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45977.141353240739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45977.141353240739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45977.141353240739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45977.141353240739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45977.141353240739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45977.141353240739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45977.141353240739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45977.141353240739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45977.141353240739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45977.141353240739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45977.141353240739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45977.141353240739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45977.141353240739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45977.141353240739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45977.141353240739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45977.141353240739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45977.141353240739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45977.141353240739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45977.141353240739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45977.141353240739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45977.141353240739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45977.141353240739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45977.141353240739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45977.141353240739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45977.141353240739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45977.141353240739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45977.141353240739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45977.141353240739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45977.141353240739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45977.141353240739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45977.141353240739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45977.141353240739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45977.141353240739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45977.141353240739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45977.141353240739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45977.141353240739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45977.141353240739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45977.141353240739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45977.141353240739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45977.141353240739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45977.141353240739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45977.141353240739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45977.141353240739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45977.141353240739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45977.141353240739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45977.141353240739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45977.141353240739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45977.141353240739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45977.141353240739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45977.141353240739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45977.141353240739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45977.141353240739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45977.141353240739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45977.141353240739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45977.141353240739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45977.141353240739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45977.141353240739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45977.141353240739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45977.141353240739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45977.141353240739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45977.141353240739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45977.141353240739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45977.141353240739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45977.141353240739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45977.141353240739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45977.141353240739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45977.141353240739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45977.141353240739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45977.141353240739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45977.141353240739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45977.141353240739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45977.141353240739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45977.141353240739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45977.141353240739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45977.141353240739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45977.141353240739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45977.141353240739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45977.141353240739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45977.141353240739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45977.141353240739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45977.141353240739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45977.141353240739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45977.141353240739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45977.141353240739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45977.141353240739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45977.141353240739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45977.141353240739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45977.141353240739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45977.141353240739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45977.141353240739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45977.141353240739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45977.141353240739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45977.141353240739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45977.141353240739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45977.141353240739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45977.141353240739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45977.141353240739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45977.141353240739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45977.141353240739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45977.141353240739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45977.141353240739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45977.141353240739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45977.141353240739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45977.141353240739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45977.141353240739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45977.141353240739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45977.141353240739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45977.141353240739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45977.141353240739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45977.141353240739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45977.141353240739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45977.141353240739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45977.141353240739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45977.141353240739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45977.141353240739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45977.141353240739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45977.141353240739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45977.141353240739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45977.141353240739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45977.141353240739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45977.141353240739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45977.141353240739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45977.141353240739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45977.141353240739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45977.141353240739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45977.141353240739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45977.141353240739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45977.141353240739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45977.141353240739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45977.141353240739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45977.141353240739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45977.141353240739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45977.141353240739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45977.141353240739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45977.141353240739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45977.141353240739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45977.141353240739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45977.141353240739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45977.141353240739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45977.141353240739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45977.141353240739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45977.141353240739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45977.141353240739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45977.141353240739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45977.141353240739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45977.141353240739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45977.141353240739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45977.141353240739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45977.141353240739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45977.141353240739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45977.141353240739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45977.141353240739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45977.141353240739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45977.141353240739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45977.141353240739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45977.141353240739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45977.141353240739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45977.141353240739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45977.141353240739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45977.141353240739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45977.141353240739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45977.141353240739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45977.141353240739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45977.141353240739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45977.141353240739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45977.141353240739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45977.141353240739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45977.141353240739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45977.141353240739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45977.141353240739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45977.141353240739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45977.141353240739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45977.141353240739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45977.141353240739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45977.141353240739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45977.141353240739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45977.141353240739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45977.141353240739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45977.141353240739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45977.141353240739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45977.141353240739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45977.141353240739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45977.141353240739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45977.141353240739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45977.141353240739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45977.141353240739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45977.141353240739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45977.141353240739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45977.141353240739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45977.141353240739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45977.141353240739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45977.141353240739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45977.141353240739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45977.141353240739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45977.141353240739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45977.141353240739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45977.141353240739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45977.141353240739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45977.141353240739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45977.141353240739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45977.141353240739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45977.141353240739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45977.141353240739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45977.141353240739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45977.141353240739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45977.141353240739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45977.141353240739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45977.141353240739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45977.141353240739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45977.141353240739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45977.141353240739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45977.141353240739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45977.141353240739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45977.141353240739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45977.141353240739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45977.141353240739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45977.141353240739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45977.141353240739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45977.141353240739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45977.141353240739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45977.141353240739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45977.141353240739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45977.141353240739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45977.141353240739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45977.141353240739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45977.141353240739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45977.141353240739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45977.141353240739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45977.141353240739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45977.141353240739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45977.141353240739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45977.141353240739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45977.141353240739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45977.141353240739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45977.141353240739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45977.141353240739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45977.141353240739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45977.141353240739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45977.141353240739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45977.141353240739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45977.141353240739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45977.141353240739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45977.141353240739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45977.141353240739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45977.141353240739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45977.141353240739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45977.141353240739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45977.141353240739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45977.141353240739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45977.141353240739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45977.141353240739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45977.141353240739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45977.141353240739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45977.141353240739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45977.141353240739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45977.141353240739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45977.141353240739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45977.141353240739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45977.141353240739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45977.141353240739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45977.141353240739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45977.141353240739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45977.141353240739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45977.141353240739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45977.141353240739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45977.141353240739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45977.141353240739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45977.141353240739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45977.141353240739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45977.141353240739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45977.141353240739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45977.141353240739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45977.141353240739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45977.141353240739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45977.141353240739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45977.141353240739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45977.141353240739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45977.141353240739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45977.141353240739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45977.141353240739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45977.141353240739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45977.141353240739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45977.141353240739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45977.141353240739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45977.141353240739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45977.141353240739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45977.141353240739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45977.141353240739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45977.141353240739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45977.141353240739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45977.141353240739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45977.141353240739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45977.141353240739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45977.141353240739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45977.141353240739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45977.141353240739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45977.141353240739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45977.141353240739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45977.141353240739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45977.141353240739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45977.141353240739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45977.141353240739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45977.141353240739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45977.141353240739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45977.141353240739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45977.141353240739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45977.141353240739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45977.141353240739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45977.141353240739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45977.141353240739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45977.141353240739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45977.141353240739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45977.141353240739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45977.141353240739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45977.141353240739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45977.141353240739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45977.141353240739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45977.141353240739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45977.141353240739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45977.141353240739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45977.141353240739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45977.141353240739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45977.141353240739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45977.141353240739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45977.141353240739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45977.141353240739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45977.141353240739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45977.141353240739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45977.141353240739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45977.141353240739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45977.141353240739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45977.141353240739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45977.141353240739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45977.141353240739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45977.141353240739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45977.141353240739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45977.141353240739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45977.141353240739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45977.141353240739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45977.141353240739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45977.141353240739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45977.141353240739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45977.141353240739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45977.141353240739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45977.141353240739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45977.141353240739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45977.141353240739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45977.141353240739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45977.141353240739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45977.141353240739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45977.141353240739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45977.141353240739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45977.141353240739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45977.141353240739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45977.141353240739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45977.141353240739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45977.141353240739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45977.141353240739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45977.141353240739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45977.141353240739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45977.141353240739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45977.141353240739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45977.141353240739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45977.141353240739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45977.141353240739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45977.141353240739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45977.141353240739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45977.141353240739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45977.141353240739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45977.141353240739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45977.141353240739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45977.141353240739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45977.141353240739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45977.141353240739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45977.141353240739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45977.141353240739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45977.141353240739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45977.141353240739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45977.141353240739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45977.141353240739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45977.141353240739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45977.141353240739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45977.141353240739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45977.141353240739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45977.141353240739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45977.141353240739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45977.141353240739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45977.141353240739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45977.141353240739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45977.141353240739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45977.141353240739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45977.141353240739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45977.141353240739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45977.141353240739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45977.141353240739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45977.141353240739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45977.141353240739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45977.141353240739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45977.141353240739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45977.141353240739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45977.141353240739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45977.141353240739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45977.141353240739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45977.141353240739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45977.141353240739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45977.141353240739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45977.141353240739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45977.141353240739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45977.141353240739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45977.141353240739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45977.141353240739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45977.141353240739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45977.141353240739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45977.141353240739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45977.141353240739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45977.141353240739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45977.141353240739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45977.141353240739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45977.141353240739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45977.141353240739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45977.141353240739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45977.141353240739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45977.141353240739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45977.141353240739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45977.141353240739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45977.141353240739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45977.141353240739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45977.141353240739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45977.141353240739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45977.141353240739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45977.141353240739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45977.141353240739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45977.141353240739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45977.141353240739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45977.141353240739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45977.141353240739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45977.141353240739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45977.141353240739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45977.141353240739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45977.141353240739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45977.141353240739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45977.141353240739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45977.141353240739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45977.141353240739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45977.141353240739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45977.141353240739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45977.141353240739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45977.141353240739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45977.141353240739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45977.141353240739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45977.141353240739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45977.141353240739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45977.141353240739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45977.141353240739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45977.141353240739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45977.141353240739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45977.141353240739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45977.141353240739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45977.141353240739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45977.141353240739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45977.141353240739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45977.141353240739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45977.141353240739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45977.141353240739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45977.141353240739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45977.141353240739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45977.141353240739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45977.141353240739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45977.141353240739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45977.141353240739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45977.141353240739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45977.141353240739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45977.141353240739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45977.141353240739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45977.141353240739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45977.141353240739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45977.141353240739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45977.141353240739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45977.141353240739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45977.141353240739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45977.141353240739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45977.141353240739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45977.141353240739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45977.141353240739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45977.141353240739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45977.141353240739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45977.141353240739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45977.141353240739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45977.141353240739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45977.141353240739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45977.141353240739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45977.141353240739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45977.141353240739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45977.141353240739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45977.141353240739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45977.141353240739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45977.141353240739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45977.141353240739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45977.141353240739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45977.141353240739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45977.141353240739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45977.141353240739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45977.141353240739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45977.141353240739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45977.141353240739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45977.141353240739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45977.141353240739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45977.141353240739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45977.141353240739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45977.141353240739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45977.141353240739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45977.141353240739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45977.141353240739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45977.141353240739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45977.141353240739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45977.141353240739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45977.141353240739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45977.141353240739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45977.141353240739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45977.141353240739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45977.141353240739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45977.141353240739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45977.141353240739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45977.141353240739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45977.141353240739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45977.141353240739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45977.141353240739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45977.141353240739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45977.141353240739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45977.141353240739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45977.141353240739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45977.141353240739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45977.141353240739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45977.141353240739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45977.141353240739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45977.141353240739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45977.141353240739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45977.141353240739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45977.141353240739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45977.141353240739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45977.141353240739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45977.141353240739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45977.141353240739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45977.141353240739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45977.141353240739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45977.141353240739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45977.141353240739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45977.141353240739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45977.141353240739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45977.141353240739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45977.141353240739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45977.141353240739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45977.141353240739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45977.141353240739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45977.141353240739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45977.141353240739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45977.141353240739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45977.141353240739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45977.141353240739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45977.141353240739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45977.141353240739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45977.141353240739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45977.141353240739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45977.141353240739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45977.141353240739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45977.141353240739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45977.141353240739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45977.141353240739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45977.141353240739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45977.141353240739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45977.141353240739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45977.141353240739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45977.141353240739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45977.141353240739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45977.141353240739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45977.141353240739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45977.141353240739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45977.141353240739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45977.141353240739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45977.141353240739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45977.141353240739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45977.141353240739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45977.141353240739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45977.141353240739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45977.141353240739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45977.141353240739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45977.141353240739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45977.141353240739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45977.141353240739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45977.141353240739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45977.141353240739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45977.141353240739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45977.141353240739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45977.141353240739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45977.141353240739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45977.141353240739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45977.141353240739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45977.141353240739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45977.141353240739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45977.141353240739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45977.141353240739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45977.141353240739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45977.141353240739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45977.141353240739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45977.141353240739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45977.141353240739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45977.141353240739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45977.141353240739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45977.141353240739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45977.141353240739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45977.141353240739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45977.141353240739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45977.141353240739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45977.141353240739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45977.141353240739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45977.141353240739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45977.141353240739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45977.141353240739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45977.141353240739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45977.141353240739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45977.141353240739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45977.141353240739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45977.141353240739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45977.141353240739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45977.141353240739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45977.141353240739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45977.141353240739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45977.141353240739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45977.141353240739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45977.141353240739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45977.141353240739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45977.141353240739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45977.141353240739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45977.141353240739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45977.141353240739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45977.141353240739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45977.141353240739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45977.141353240739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45977.141353240739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45977.141353240739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45977.141353240739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45977.141353240739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45977.141353240739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45977.141353240739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45977.141353240739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45977.141353240739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45977.141353240739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45977.141353240739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45977.141353240739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45977.141353240739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45977.141353240739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45977.141353240739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45977.141353240739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45977.141353240739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45977.141353240739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45977.141353240739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45977.141353240739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45977.141353240739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45977.141353240739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45977.141353240739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45977.141353240739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45977.141353240739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45977.141353240739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45977.141353240739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45977.141353240739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45977.141353240739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45977.141353240739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45977.141353240739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45977.141353240739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45977.141353240739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45977.141353240739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45977.141353240739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45977.141353240739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45977.141353240739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45977.141353240739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45977.141353240739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45977.141353240739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45977.141353240739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45977.141353240739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45977.141353240739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45977.141353240739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45977.141353240739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45977.141353240739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45977.141353240739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45977.141353240739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45977.141353240739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45977.141353240739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45977.141353240739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45977.141353240739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45977.141353240739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45977.141353240739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45977.141353240739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45977.141353240739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45977.141353240739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45977.141353240739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45977.141353240739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45977.141353240739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45977.141353240739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45977.141353240739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45977.141353240739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45977.141353240739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45977.141353240739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45977.141353240739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45977.141353240739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45977.141353240739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45977.141353240739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45977.141353240739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45977.141353240739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45977.141353240739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45977.141353240739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45977.141353240739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45977.141353240739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45977.141353240739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45977.141353240739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45977.141353240739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45977.141353240739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45977.141353240739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45977.141353240739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45977.141353240739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45977.141353240739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45977.141353240739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45977.141353240739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45977.141353240739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45977.141353240739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45977.141353240739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45977.141353240739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45977.141353240739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45977.141353240739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45977.141353240739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45977.141353240739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45977.141353240739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45977.141353240739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45977.141353240739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45977.141353240739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45977.141353240739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45977.141353240739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45977.141353240739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45977.141353240739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45977.141353240739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45977.141353240739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45977.141353240739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45977.141353240739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45977.141353240739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45977.141353240739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45977.141353240739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45977.141353240739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45977.141353240739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45977.141353240739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45977.141353240739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45977.141353240739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45977.141353240739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45977.141353240739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45977.141353240739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45977.141353240739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45977.141353240739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45977.141353240739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45977.141353240739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45977.141353240739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45977.141353240739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45977.141353240739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45977.141353240739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45977.141353240739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45977.141353240739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45977.141353240739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45977.141353240739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45977.141353240739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45977.141353240739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45977.141353240739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45977.141353240739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45977.141353240739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45977.141353240739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45977.141353240739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45977.141353240739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45977.141353240739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45977.141353240739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45977.141353240739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45977.141353240739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45977.141353240739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45977.141353240739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45977.141353240739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45977.141353240739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45977.141353240739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45977.141353240739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45977.141353240739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45977.141353240739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45977.141353240739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45977.141353240739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45977.141353240739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45977.141353240739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45977.141353240739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45977.141353240739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45977.141353240739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45977.141353240739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45977.141353240739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45977.141353240739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45977.141353240739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45977.141353240739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45977.141353240739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45977.141353240739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45977.141353240739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45977.141353240739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45977.141353240739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45977.141353240739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45977.141353240739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45977.141353240739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45977.141353240739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45977.141353240739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45977.141353240739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45977.141353240739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45977.141353240739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45977.141353240739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45977.141353240739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45977.141353240739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45977.141353240739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45977.141353240739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45977.141353240739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45977.141353240739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45977.141353240739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45977.141353240739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45977.141353240739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45977.141353240739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45977.141353240739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45977.141353240739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45977.141353240739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45977.141353240739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45977.141353240739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45977.141353240739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45977.141353240739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45977.141353240739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45977.141353240739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45977.141353240739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45977.141353240739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45977.141353240739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45977.141353240739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45977.141353240739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45977.141353240739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45977.141353240739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45977.141353240739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45977.141353240739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45977.141353240739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45977.141353240739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45977.141353240739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45977.141353240739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45977.141353240739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45977.141353240739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45977.141353240739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45977.141353240739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45977.141353240739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45977.141353240739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45977.141353240739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45977.141353240739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45977.141353240739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45977.141353240739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45977.141353240739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45977.141353240739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45977.141353240739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45977.141353240739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45977.141353240739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45977.141353240739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45977.141353240739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45977.141353240739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45977.141353240739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45977.141353240739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45977.141353240739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45977.141353240739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45977.141353240739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45977.141353240739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45977.141353240739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45977.141353240739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45977.141353240739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45977.141353240739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45977.141353240739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45977.141353240739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45977.141353240739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45977.141353240739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45977.141353240739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45977.141353240739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273.66063564814249</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0.55224444444320397</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0.35508009258774109</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4.8436574070365168E-2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45977.141353240739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45977.141353240739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45977.141353240739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45977.141353240739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45977.141353240739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45977.141353240739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45977.141353240739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45977.141353240739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45977.141353240739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45977.141353240739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45977.141353240739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45977.141353240739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45977.141353240739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45977.141353240739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45977.141353240739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45977.141353240739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45977.141353240739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45977.141353240739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45977.141353240739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45977.141353240739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45977.141353240739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45977.141353240739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45977.141353240739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45977.141353240739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45977.141353240739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45977.141353240739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45977.141353240739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45977.141353240739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45977.141353240739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45977.141353240739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45977.141353240739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45977.141353240739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45977.141353240739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45977.141353240739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45977.141353240739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45977.141353240739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45977.141353240739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45977.141353240739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45977.141353240739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45977.141353240739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45977.141353240739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45977.141353240739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45977.141353240739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45977.141353240739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45977.141353240739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45977.141353240739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45977.141353240739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45977.141353240739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45977.141353240739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45977.141353240739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45977.141353240739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45977.141353240739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45977.141353240739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45977.141353240739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45977.141353240739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45977.141353240739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45977.141353240739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45977.141353240739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45977.141353240739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45977.141353240739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45977.141353240739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45977.141353240739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45977.141353240739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45977.141353240739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45977.141353240739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45977.141353240739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45977.141353240739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45977.141353240739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45977.141353240739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45977.141353240739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45977.141353240739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45977.141353240739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45977.141353240739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45977.141353240739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45977.141353240739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45977.141353240739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45977.141353240739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85.30929305555037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50.952475925922045</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28.480242129626276</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2" ca="1" si="2">IFERROR(NOW()-F6,"")</f>
        <v>0.13187407407531282</v>
      </c>
      <c r="H6" s="158">
        <v>45976.947858796295</v>
      </c>
      <c r="I6" s="124" t="str">
        <f>IFERROR(VLOOKUP(D6,DB!A:F,6,0),"")</f>
        <v>SCECO</v>
      </c>
      <c r="J6" s="124" t="str">
        <f>IFERROR(VLOOKUP(D6,DB!A:G,7,0),"")</f>
        <v>No BB Design</v>
      </c>
      <c r="K6" s="124" t="s">
        <v>39134</v>
      </c>
      <c r="L6" s="124" t="str">
        <f>IFERROR(VLOOKUP(D6,DB!A:I,9,0),"")</f>
        <v>Latis</v>
      </c>
    </row>
    <row r="7" spans="1:13" s="106" customFormat="1">
      <c r="A7" s="124" t="s">
        <v>39135</v>
      </c>
      <c r="B7" s="124" t="str">
        <f>IFERROR(VLOOKUP(D7,DB!A:K,11,0),"")</f>
        <v>R5</v>
      </c>
      <c r="C7" s="124">
        <v>1</v>
      </c>
      <c r="D7" s="124" t="s">
        <v>34255</v>
      </c>
      <c r="E7" s="124" t="s">
        <v>39021</v>
      </c>
      <c r="F7" s="158">
        <v>45977.040844907409</v>
      </c>
      <c r="G7" s="126">
        <f ca="1">IFERROR(NOW()-F7,"")</f>
        <v>0.10050833332934417</v>
      </c>
      <c r="H7" s="158">
        <v>45977.092847222222</v>
      </c>
      <c r="I7" s="124" t="str">
        <f>IFERROR(VLOOKUP(D7,DB!A:F,6,0),"")</f>
        <v>Generator-SG</v>
      </c>
      <c r="J7" s="124" t="str">
        <f>IFERROR(VLOOKUP(D7,DB!A:G,7,0),"")</f>
        <v>Vandalized</v>
      </c>
      <c r="K7" s="124" t="s">
        <v>39136</v>
      </c>
      <c r="L7" s="124" t="str">
        <f>IFERROR(VLOOKUP(D7,DB!A:I,9,0),"")</f>
        <v>Latis</v>
      </c>
    </row>
    <row r="8" spans="1:13">
      <c r="A8" s="124"/>
      <c r="B8" s="124" t="str">
        <f>IFERROR(VLOOKUP(D8,DB!A:K,11,0),"")</f>
        <v/>
      </c>
      <c r="C8" s="124"/>
      <c r="D8" s="124"/>
      <c r="E8" s="124"/>
      <c r="F8" s="124"/>
      <c r="G8" s="126">
        <f t="shared" ca="1" si="2"/>
        <v>45977.141353240739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45977.141353240739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45977.141353240739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45977.141353240739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45977.141353240739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45977.141353240739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45977.141353240739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45977.141353240739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45977.141353240739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45977.141353240739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45977.141353240739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45977.141353240739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45977.141353240739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45977.141353240739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45977.141353240739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45977.141353240739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45977.141353240739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45977.141353240739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45977.141353240739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45977.141353240739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45977.141353240739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45977.141353240739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45977.141353240739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45977.141353240739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45977.141353240739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45977.141353240739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45977.141353240739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45977.141353240739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45977.141353240739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45977.141353240739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45977.141353240739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45977.141353240739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45977.141353240739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45977.141353240739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45977.141353240739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45977.141353240739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45977.141353240739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45977.141353240739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45977.141353240739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45977.141353240739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45977.141353240739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45977.141353240739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45977.141353240739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45977.141353240739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45977.141353240739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45977.141353240739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45977.141353240739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45977.141353240739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45977.141353240739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45977.141353240739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45977.141353240739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45977.141353240739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45977.141353240739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45977.141353240739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45977.141353240739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45977.141353240739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45977.141353240739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45977.141353240739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45977.141353240739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45977.141353240739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45977.141353240739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45977.141353240739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45977.141353240739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45977.141353240739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45977.141353240739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45977.141353240739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45977.141353240739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45977.141353240739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45977.141353240739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45977.141353240739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45977.141353240739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45977.141353240739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45977.141353240739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45977.141353240739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45977.141353240739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45977.141353240739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45977.141353240739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45977.141353240739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45977.141353240739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45977.141353240739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45977.141353240739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45977.141353240739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45977.141353240739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45977.141353240739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45977.141353240739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45977.141353240739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45977.141353240739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45977.141353240739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45977.141353240739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45977.141353240739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45977.141353240739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45977.141353240739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45977.141353240739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45977.141353240739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45977.141353240739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45977.141353240739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45977.141353240739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45977.141353240739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45977.141353240739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45977.141353240739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45977.141353240739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45977.141353240739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45977.141353240739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45977.141353240739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45977.141353240739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45977.141353240739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45977.141353240739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45977.141353240739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45977.141353240739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45977.141353240739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45977.141353240739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45977.141353240739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45977.141353240739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45977.141353240739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45977.141353240739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45977.141353240739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45977.141353240739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45977.141353240739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45977.141353240739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45977.141353240739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45977.141353240739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45977.141353240739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45977.141353240739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45977.141353240739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45977.141353240739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45977.141353240739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45977.141353240739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45977.141353240739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45977.141353240739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45977.141353240739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45977.141353240739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45977.141353240739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45977.141353240739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45977.141353240739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45977.141353240739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45977.141353240739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45977.141353240739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45977.141353240739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45977.141353240739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45977.141353240739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45977.141353240739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45977.141353240739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45977.141353240739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45977.141353240739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45977.141353240739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45977.141353240739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45977.141353240739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45977.141353240739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45977.141353240739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45977.141353240739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45977.141353240739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45977.141353240739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45977.141353240739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45977.141353240739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45977.141353240739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45977.141353240739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45977.141353240739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45977.141353240739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45977.141353240739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45977.141353240739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45977.141353240739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45977.141353240739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45977.141353240739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45977.141353240739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45977.141353240739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45977.141353240739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45977.141353240739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45977.141353240739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45977.141353240739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45977.141353240739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45977.141353240739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45977.141353240739</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45977.141353240739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45977.141353240739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45977.141353240739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45977.141353240739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45977.141353240739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45977.141353240739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45977.141353240739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45977.141353240739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45977.141353240739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45977.141353240739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45977.141353240739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45977.141353240739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45977.141353240739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45977.141353240739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45977.141353240739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45977.141353240739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45977.141353240739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45977.141353240739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45977.141353240739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45977.141353240739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45977.141353240739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45977.141353240739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45977.141353240739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45977.141353240739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45977.141353240739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45977.141353240739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45977.141353240739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45977.141353240739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45977.141353240739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45977.141353240739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45977.141353240739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45977.141353240739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45977.141353240739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45977.141353240739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45977.141353240739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45977.141353240739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45977.141353240739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45977.141353240739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45977.141353240739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45977.141353240739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45977.141353240739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45977.141353240739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45977.141353240739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45977.141353240739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45977.141353240739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45977.141353240739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45977.141353240739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45977.141353240739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45977.141353240739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45977.141353240739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45977.141353240739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45977.141353240739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45977.141353240739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45977.141353240739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45977.141353240739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45977.141353240739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45977.141353240739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45977.141353240739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45977.141353240739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45977.141353240739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45977.141353240739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45977.141353240739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45977.141353240739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45977.141353240739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45977.141353240739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45977.141353240739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45977.141353240739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45977.141353240739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45977.141353240739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45977.141353240739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45977.141353240739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45977.141353240739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45977.141353240739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45977.141353240739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45977.141353240739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45977.141353240739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45977.141353240739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45977.141353240739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45977.141353240739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45977.141353240739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45977.141353240739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45977.141353240739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45977.141353240739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45977.141353240739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45977.141353240739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45977.141353240739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45977.141353240739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45977.141353240739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45977.141353240739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45977.141353240739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45977.141353240739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45977.141353240739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45977.141353240739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45977.141353240739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45977.141353240739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45977.141353240739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45977.141353240739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45977.141353240739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45977.141353240739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45977.141353240739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45977.141353240739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45977.141353240739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45977.141353240739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45977.141353240739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45977.141353240739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45977.141353240739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45977.141353240739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45977.141353240739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2025-11-16T00:25:35Z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