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89" documentId="120_S{2AC9BD13-BADA-5192-A53E-5A8FF88502F6}" xr6:coauthVersionLast="47" xr6:coauthVersionMax="47" xr10:uidLastSave="{2A736BD4-12FE-42E8-ABF3-48787B1DE66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<sst xmlns="http://schemas.openxmlformats.org/spreadsheetml/2006/main" count="180282" uniqueCount="39124">
  <si>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</si>
  <si>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</si>
  <si>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</si>
  <si>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</si>
  <si>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</si>
  <si>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</si>
  <si>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</si>
  <si>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</si>
  <si>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</si>
  <si>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</si>
  <si>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</si>
  <si>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</si>
  <si>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</si>
  <si>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</si>
  <si>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</si>
  <si>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</si>
  <si>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</si>
  <si>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</si>
  <si>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</si>
  <si>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</si>
  <si>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</si>
  <si>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</si>
  <si>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</si>
  <si>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</si>
  <si>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</si>
  <si>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</si>
  <si>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</si>
  <si>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</si>
  <si>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</si>
  <si>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</si>
  <si>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</si>
  <si>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</si>
  <si>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</si>
  <si>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</si>
  <si>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</si>
  <si>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</si>
  <si>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</si>
  <si>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</si>
  <si>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</si>
  <si>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</si>
  <si>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</si>
  <si>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</si>
  <si>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</si>
  <si>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</si>
  <si>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</si>
  <si>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</si>
  <si>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</si>
  <si>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</si>
  <si>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</si>
  <si>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</si>
  <si>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</si>
  <si>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</si>
  <si>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</si>
  <si>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</si>
  <si>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</si>
  <si>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</si>
  <si>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</si>
  <si>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</si>
  <si>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</si>
  <si>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</si>
  <si>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</si>
  <si>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</si>
  <si>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</si>
  <si>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</si>
  <si>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</si>
  <si>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</si>
  <si>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</si>
  <si>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</si>
  <si>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</si>
  <si>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</si>
  <si>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</si>
  <si>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</si>
  <si>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</si>
  <si>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</si>
  <si>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</si>
  <si>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</si>
  <si>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</si>
  <si>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</si>
  <si>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</si>
  <si>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</si>
  <si>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</si>
  <si>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</si>
  <si>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</si>
  <si>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</si>
  <si>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</si>
  <si>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</si>
  <si>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</si>
  <si>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</si>
  <si>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</si>
  <si>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</si>
  <si>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</si>
  <si>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</si>
  <si>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</si>
  <si>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</si>
  <si>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</si>
  <si>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</si>
  <si>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</si>
  <si>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</si>
  <si>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</si>
  <si>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</si>
  <si>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</si>
  <si>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</si>
  <si>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</si>
  <si>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</si>
  <si>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</si>
  <si>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</si>
  <si>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</si>
  <si>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</si>
  <si>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</si>
  <si>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</si>
  <si>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</si>
  <si>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</si>
  <si>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</si>
  <si>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</si>
  <si>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</si>
  <si>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</si>
  <si>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</si>
  <si>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</si>
  <si>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</si>
  <si>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</si>
  <si>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</si>
  <si>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</si>
  <si>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</si>
  <si>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</si>
  <si>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</si>
  <si>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</si>
  <si>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</si>
  <si>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</si>
  <si>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</si>
  <si>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</si>
  <si>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</si>
  <si>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</si>
  <si>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</si>
  <si>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</si>
  <si>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</si>
  <si>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</si>
  <si>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</si>
  <si>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</si>
  <si>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</si>
  <si>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</si>
  <si>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</si>
  <si>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</si>
  <si>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</si>
  <si>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</si>
  <si>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</si>
  <si>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</si>
  <si>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</si>
  <si>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</si>
  <si>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</si>
  <si>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</si>
  <si>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</si>
  <si>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</si>
  <si>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</si>
  <si>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</si>
  <si>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</si>
  <si>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</si>
  <si>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</si>
  <si>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</si>
  <si>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</si>
  <si>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</si>
  <si>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</si>
  <si>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</si>
  <si>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</si>
  <si>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</si>
  <si>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</si>
  <si>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</si>
  <si>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</si>
  <si>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</si>
  <si>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</si>
  <si>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</si>
  <si>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</si>
  <si>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</si>
  <si>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</si>
  <si>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</si>
  <si>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</si>
  <si>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</si>
  <si>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</si>
  <si>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</si>
  <si>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</si>
  <si>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</si>
  <si>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</si>
  <si>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</si>
  <si>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</si>
  <si>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</si>
  <si>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</si>
  <si>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</si>
  <si>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</si>
  <si>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</si>
  <si>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</si>
  <si>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</si>
  <si>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</si>
  <si>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</si>
  <si>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</si>
  <si>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</si>
  <si>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</si>
  <si>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</si>
  <si>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</si>
  <si>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</si>
  <si>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</si>
  <si>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</si>
  <si>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</si>
  <si>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</si>
  <si>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</si>
  <si>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</si>
  <si>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</si>
  <si>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</si>
  <si>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</si>
  <si>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</si>
  <si>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</si>
  <si>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</si>
  <si>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</si>
  <si>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</si>
  <si>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</si>
  <si>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</si>
  <si>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</si>
  <si>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</si>
  <si>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</si>
  <si>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</si>
  <si>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</si>
  <si>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</si>
  <si>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</si>
  <si>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</si>
  <si>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</si>
  <si>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</si>
  <si>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</si>
  <si>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</si>
  <si>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</si>
  <si>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</si>
  <si>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</si>
  <si>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</si>
  <si>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</si>
  <si>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</si>
  <si>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</si>
  <si>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</si>
  <si>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</si>
  <si>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</si>
  <si>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</si>
  <si>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</si>
  <si>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</si>
  <si>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</si>
  <si>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</si>
  <si>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</si>
  <si>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</si>
  <si>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</si>
  <si>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</si>
  <si>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</si>
  <si>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</si>
  <si>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</si>
  <si>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</si>
  <si>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</si>
  <si>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</si>
  <si>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</si>
  <si>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</si>
  <si>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</si>
  <si>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</si>
  <si>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</si>
  <si>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</si>
  <si>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</si>
  <si>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</si>
  <si>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</si>
  <si>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</si>
  <si>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</si>
  <si>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</si>
  <si>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</si>
  <si>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</si>
  <si>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</si>
  <si>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</si>
  <si>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</si>
  <si>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</si>
  <si>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</si>
  <si>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</si>
  <si>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</si>
  <si>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</si>
  <si>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</si>
  <si>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</si>
  <si>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</si>
  <si>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</si>
  <si>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</si>
  <si>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</si>
  <si>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</si>
  <si>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</si>
  <si>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</si>
  <si>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</si>
  <si>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</si>
  <si>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</si>
  <si>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</si>
  <si>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</si>
  <si>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</si>
  <si>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</si>
  <si>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</si>
  <si>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</si>
  <si>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</si>
  <si>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</si>
  <si>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</si>
  <si>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</si>
  <si>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</si>
  <si>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</si>
  <si>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</si>
  <si>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</si>
  <si>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</si>
  <si>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</si>
  <si>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</si>
  <si>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</si>
  <si>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</si>
  <si>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</si>
  <si>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</si>
  <si>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</si>
  <si>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</si>
  <si>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</si>
  <si>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</si>
  <si>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</si>
  <si>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</si>
  <si>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</si>
  <si>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</si>
  <si>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</si>
  <si>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</si>
  <si>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</si>
  <si>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</si>
  <si>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</si>
  <si>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</si>
  <si>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</si>
  <si>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</si>
  <si>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</si>
  <si>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</si>
  <si>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</si>
  <si>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</si>
  <si>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</si>
  <si>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</si>
  <si>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</si>
  <si>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</si>
  <si>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</si>
  <si>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</si>
  <si>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</si>
  <si>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</si>
  <si>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</si>
  <si>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</si>
  <si>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</si>
  <si>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</si>
  <si>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</si>
  <si>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</si>
  <si>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</si>
  <si>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</si>
  <si>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</si>
  <si>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</si>
  <si>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</si>
  <si>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</si>
  <si>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</si>
  <si>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</si>
  <si>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</si>
  <si>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</si>
  <si>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</si>
  <si>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</si>
  <si>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</si>
  <si>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</si>
  <si>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</si>
  <si>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</si>
  <si>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</si>
  <si>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</si>
  <si>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</si>
  <si>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</si>
  <si>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</si>
  <si>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</si>
  <si>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</si>
  <si>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</si>
  <si>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</si>
  <si>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</si>
  <si>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</si>
  <si>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</si>
  <si>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</si>
  <si>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</si>
  <si>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</si>
  <si>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</si>
  <si>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</si>
  <si>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</si>
  <si>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</si>
  <si>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</si>
  <si>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</si>
  <si>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</si>
  <si>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</si>
  <si>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</si>
  <si>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</si>
  <si>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</si>
  <si>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</si>
  <si>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</si>
  <si>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</si>
  <si>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</si>
  <si>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</si>
  <si>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</si>
  <si>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</si>
  <si>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</si>
  <si>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</si>
  <si>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</si>
  <si>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</si>
  <si>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</si>
  <si>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</si>
  <si>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</si>
  <si>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</si>
  <si>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</si>
  <si>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</si>
  <si>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</si>
  <si>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</si>
  <si>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</si>
  <si>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</si>
  <si>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</si>
  <si>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</si>
  <si>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</si>
  <si>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</si>
  <si>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</si>
  <si>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</si>
  <si>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</si>
  <si>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</si>
  <si>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</si>
  <si>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</si>
  <si>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</si>
  <si>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</si>
  <si>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</si>
  <si>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</si>
  <si>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</si>
  <si>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</si>
  <si>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</si>
  <si>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</si>
  <si>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</si>
  <si>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</si>
  <si>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</si>
  <si>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</si>
  <si>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</si>
  <si>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</si>
  <si>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</si>
  <si>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</si>
  <si>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</si>
  <si>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</si>
  <si>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</si>
  <si>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</si>
  <si>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</si>
  <si>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</si>
  <si>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</si>
  <si>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</si>
  <si>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</si>
  <si>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</si>
  <si>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</si>
  <si>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</si>
  <si>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</si>
  <si>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</si>
  <si>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</si>
  <si>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</si>
  <si>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</si>
  <si>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</si>
  <si>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</si>
  <si>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</si>
  <si>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</si>
  <si>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</si>
  <si>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</si>
  <si>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</si>
  <si>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</si>
  <si>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</si>
  <si>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</si>
  <si>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</si>
  <si>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</si>
  <si>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</si>
  <si>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</si>
  <si>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</si>
  <si>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</si>
  <si>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</si>
  <si>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</si>
  <si>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</si>
  <si>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</si>
  <si>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</si>
  <si>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</si>
  <si>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</si>
  <si>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</si>
  <si>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</si>
  <si>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</si>
  <si>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</si>
  <si>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</si>
  <si>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</si>
  <si>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</si>
  <si>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</si>
  <si>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</si>
  <si>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</si>
  <si>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</si>
  <si>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</si>
  <si>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</si>
  <si>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</si>
  <si>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</si>
  <si>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</si>
  <si>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</si>
  <si>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</si>
  <si>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</si>
  <si>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</si>
  <si>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</si>
  <si>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</si>
  <si>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</si>
  <si>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</si>
  <si>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</si>
  <si>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</si>
  <si>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</si>
  <si>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</si>
  <si>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</si>
  <si>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</si>
  <si>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</si>
  <si>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</si>
  <si>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</si>
  <si>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</si>
  <si>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</si>
  <si>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</si>
  <si>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</si>
  <si>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</si>
  <si>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</si>
  <si>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</si>
  <si>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</si>
  <si>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</si>
  <si>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</si>
  <si>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</si>
  <si>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</si>
  <si>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</si>
  <si>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</si>
  <si>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</si>
  <si>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</si>
  <si>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</si>
  <si>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</si>
  <si>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</si>
  <si>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</si>
  <si>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</si>
  <si>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</si>
  <si>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</si>
  <si>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</si>
  <si>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</si>
  <si>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</si>
  <si>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</si>
  <si>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</si>
  <si>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</si>
  <si>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</si>
  <si>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</si>
  <si>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</si>
  <si>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</si>
  <si>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</si>
  <si>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</si>
  <si>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</si>
  <si>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</si>
  <si>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</si>
  <si>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</si>
  <si>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</si>
  <si>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</si>
  <si>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</si>
  <si>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</si>
  <si>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</si>
  <si>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</si>
  <si>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</si>
  <si>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</si>
  <si>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</si>
  <si>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</si>
  <si>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</si>
  <si>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</si>
  <si>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</si>
  <si>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</si>
  <si>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</si>
  <si>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</si>
  <si>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</si>
  <si>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</si>
  <si>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</si>
  <si>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</si>
  <si>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</si>
  <si>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</si>
  <si>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</si>
  <si>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</si>
  <si>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</si>
  <si>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</si>
  <si>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</si>
  <si>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</si>
  <si>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</si>
  <si>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</si>
  <si>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</si>
  <si>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</si>
  <si>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</si>
  <si>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</si>
  <si>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</si>
  <si>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</si>
  <si>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</si>
  <si>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</si>
  <si>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</si>
  <si>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</si>
  <si>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</si>
  <si>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</si>
  <si>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</si>
  <si>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</si>
  <si>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</si>
  <si>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</si>
  <si>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</si>
  <si>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</si>
  <si>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</si>
  <si>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</si>
  <si>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</si>
  <si>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</si>
  <si>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</si>
  <si>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</si>
  <si>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</si>
  <si>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</si>
  <si>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</si>
  <si>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</si>
  <si>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</si>
  <si>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</si>
  <si>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</si>
  <si>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</si>
  <si>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</si>
  <si>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</si>
  <si>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</si>
  <si>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</si>
  <si>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</si>
  <si>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</si>
  <si>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</si>
  <si>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</si>
  <si>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</si>
  <si>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</si>
  <si>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</si>
  <si>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</si>
  <si>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</si>
  <si>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</si>
  <si>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</si>
  <si>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</si>
  <si>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</si>
  <si>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</si>
  <si>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</si>
  <si>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</si>
  <si>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</si>
  <si>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</si>
  <si>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</si>
  <si>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</si>
  <si>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</si>
  <si>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</si>
  <si>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</si>
  <si>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</si>
  <si>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</si>
  <si>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</si>
  <si>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</si>
  <si>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</si>
  <si>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</si>
  <si>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</si>
  <si>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</si>
  <si>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</si>
  <si>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</si>
  <si>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</si>
  <si>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</si>
  <si>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</si>
  <si>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</si>
  <si>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</si>
  <si>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</si>
  <si>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</si>
  <si>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</si>
  <si>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</si>
  <si>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</si>
  <si>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</si>
  <si>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</si>
  <si>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</si>
  <si>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</si>
  <si>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</si>
  <si>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</si>
  <si>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</si>
  <si>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</si>
  <si>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</si>
  <si>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</si>
  <si>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</si>
  <si>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</si>
  <si>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</si>
  <si>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</si>
  <si>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</si>
  <si>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</si>
  <si>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</si>
  <si>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</si>
  <si>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</si>
  <si>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</si>
  <si>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</si>
  <si>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</si>
  <si>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</si>
  <si>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</si>
  <si>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</si>
  <si>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</si>
  <si>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</si>
  <si>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</si>
  <si>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</si>
  <si>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</si>
  <si>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</si>
  <si>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</si>
  <si>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</si>
  <si>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</si>
  <si>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</si>
  <si>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</si>
  <si>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</si>
  <si>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</si>
  <si>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</si>
  <si>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</si>
  <si>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</si>
  <si>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</si>
  <si>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</si>
  <si>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</si>
  <si>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</si>
  <si>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</si>
  <si>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</si>
  <si>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</si>
  <si>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</si>
  <si>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</si>
  <si>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</si>
  <si>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</si>
  <si>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</si>
  <si>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</si>
  <si>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</si>
  <si>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</si>
  <si>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</si>
  <si>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</si>
  <si>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</si>
  <si>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</si>
  <si>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</si>
  <si>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</si>
  <si>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</si>
  <si>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</si>
  <si>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</si>
  <si>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</si>
  <si>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</si>
  <si>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</si>
  <si>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</si>
  <si>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</si>
  <si>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</si>
  <si>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</si>
  <si>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</si>
  <si>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</si>
  <si>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</si>
  <si>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</si>
  <si>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</si>
  <si>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</si>
  <si>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</si>
  <si>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</si>
  <si>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</si>
  <si>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</si>
  <si>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</si>
  <si>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</si>
  <si>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</si>
  <si>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</si>
  <si>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</si>
  <si>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</si>
  <si>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</si>
  <si>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</si>
  <si>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</si>
  <si>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</si>
  <si>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</si>
  <si>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</si>
  <si>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</si>
  <si>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</si>
  <si>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</si>
  <si>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</si>
  <si>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</si>
  <si>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</si>
  <si>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</si>
  <si>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</si>
  <si>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</si>
  <si>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</si>
  <si>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</si>
  <si>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</si>
  <si>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</si>
  <si>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</si>
  <si>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</si>
  <si>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</si>
  <si>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</si>
  <si>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</si>
  <si>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</si>
  <si>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</si>
  <si>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</si>
  <si>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</si>
  <si>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</si>
  <si>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</si>
  <si>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</si>
  <si>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</si>
  <si>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</si>
  <si>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</si>
  <si>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</si>
  <si>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</si>
  <si>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</si>
  <si>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</si>
  <si>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</si>
  <si>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</si>
  <si>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</si>
  <si>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</si>
  <si>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</si>
  <si>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</si>
  <si>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</si>
  <si>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</si>
  <si>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</si>
  <si>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</si>
  <si>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</si>
  <si>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</si>
  <si>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</si>
  <si>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</si>
  <si>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</si>
  <si>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</si>
  <si>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</si>
  <si>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</si>
  <si>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</si>
  <si>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</si>
  <si>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</si>
  <si>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</si>
  <si>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</si>
  <si>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</si>
  <si>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</si>
  <si>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</si>
  <si>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</si>
  <si>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</si>
  <si>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</si>
  <si>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</si>
  <si>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</si>
  <si>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</si>
  <si>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</si>
  <si>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</si>
  <si>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</si>
  <si>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</si>
  <si>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</si>
  <si>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</si>
  <si>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</si>
  <si>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</si>
  <si>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</si>
  <si>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</si>
  <si>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</si>
  <si>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</si>
  <si>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</si>
  <si>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</si>
  <si>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</si>
  <si>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</si>
  <si>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</si>
  <si>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</si>
  <si>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</si>
  <si>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</si>
  <si>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</si>
  <si>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</si>
  <si>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</si>
  <si>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</si>
  <si>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</si>
  <si>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</si>
  <si>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</si>
  <si>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</si>
  <si>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</si>
  <si>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</si>
  <si>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</si>
  <si>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</si>
  <si>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</si>
  <si>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</si>
  <si>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</si>
  <si>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</si>
  <si>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</si>
  <si>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</si>
  <si>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</si>
  <si>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</si>
  <si>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</si>
  <si>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</si>
  <si>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</si>
  <si>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</si>
  <si>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</si>
  <si>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</si>
  <si>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</si>
  <si>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</si>
  <si>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</si>
  <si>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</si>
  <si>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</si>
  <si>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</si>
  <si>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</si>
  <si>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</si>
  <si>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</si>
  <si>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</si>
  <si>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</si>
  <si>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</si>
  <si>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</si>
  <si>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</si>
  <si>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</si>
  <si>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</si>
  <si>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</si>
  <si>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</si>
  <si>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</si>
  <si>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</si>
  <si>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</si>
  <si>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</si>
  <si>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</si>
  <si>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</si>
  <si>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</si>
  <si>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</si>
  <si>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</si>
  <si>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</si>
  <si>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</si>
  <si>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</si>
  <si>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</si>
  <si>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</si>
  <si>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</si>
  <si>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</si>
  <si>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</si>
  <si>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</si>
  <si>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</si>
  <si>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</si>
  <si>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</si>
  <si>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</si>
  <si>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</si>
  <si>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</si>
  <si>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</si>
  <si>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</si>
  <si>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</si>
  <si>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</si>
  <si>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</si>
  <si>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</si>
  <si>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</si>
  <si>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</si>
  <si>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</si>
  <si>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</si>
  <si>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</si>
  <si>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</si>
  <si>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</si>
  <si>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</si>
  <si>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</si>
  <si>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</si>
  <si>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</si>
  <si>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</si>
  <si>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</si>
  <si>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</si>
  <si>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</si>
  <si>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</si>
  <si>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</si>
  <si>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</si>
  <si>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</si>
  <si>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</si>
  <si>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</si>
  <si>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</si>
  <si>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</si>
  <si>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</si>
  <si>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</si>
  <si>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</si>
  <si>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</si>
  <si>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</si>
  <si>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</si>
  <si>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</si>
  <si>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</si>
  <si>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</si>
  <si>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</si>
  <si>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</si>
  <si>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</si>
  <si>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</si>
  <si>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</si>
  <si>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</si>
  <si>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</si>
  <si>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</si>
  <si>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</si>
  <si>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</si>
  <si>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</si>
  <si>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</si>
  <si>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</si>
  <si>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</si>
  <si>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</si>
  <si>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</si>
  <si>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</si>
  <si>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</si>
  <si>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</si>
  <si>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</si>
  <si>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</si>
  <si>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</si>
  <si>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</si>
  <si>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</si>
  <si>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</si>
  <si>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</si>
  <si>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</si>
  <si>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</si>
  <si>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</si>
  <si>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</si>
  <si>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</si>
  <si>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</si>
  <si>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</si>
  <si>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</si>
  <si>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</si>
  <si>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</si>
  <si>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</si>
  <si>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</si>
  <si>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</si>
  <si>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</si>
  <si>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</si>
  <si>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</si>
  <si>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</si>
  <si>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</si>
  <si>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</si>
  <si>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</si>
  <si>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</si>
  <si>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</si>
  <si>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</si>
  <si>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</si>
  <si>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</si>
  <si>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</si>
  <si>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</si>
  <si>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</si>
  <si>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</si>
  <si>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</si>
  <si>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</si>
  <si>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</si>
  <si>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</si>
  <si>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</si>
  <si>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</si>
  <si>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</si>
  <si>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</si>
  <si>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</si>
  <si>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</si>
  <si>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</si>
  <si>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</si>
  <si>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</si>
  <si>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</si>
  <si>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</si>
  <si>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</si>
  <si>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</si>
  <si>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</si>
  <si>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</si>
  <si>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</si>
  <si>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</si>
  <si>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</si>
  <si>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</si>
  <si>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</si>
  <si>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</si>
  <si>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</si>
  <si>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</si>
  <si>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</si>
  <si>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</si>
  <si>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</si>
  <si>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</si>
  <si>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</si>
  <si>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</si>
  <si>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</si>
  <si>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</si>
  <si>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</si>
  <si>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</si>
  <si>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</si>
  <si>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</si>
  <si>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</si>
  <si>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</si>
  <si>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</si>
  <si>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</si>
  <si>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</si>
  <si>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</si>
  <si>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</si>
  <si>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</si>
  <si>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</si>
  <si>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</si>
  <si>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</si>
  <si>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</si>
  <si>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</si>
  <si>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</si>
  <si>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</si>
  <si>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</si>
  <si>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</si>
  <si>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</si>
  <si>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</si>
  <si>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</si>
  <si>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</si>
  <si>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</si>
  <si>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</si>
  <si>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</si>
  <si>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</si>
  <si>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</si>
  <si>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</si>
  <si>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</si>
  <si>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</si>
  <si>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</si>
  <si>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</si>
  <si>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</si>
  <si>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</si>
  <si>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</si>
  <si>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</si>
  <si>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</si>
  <si>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</si>
  <si>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</si>
  <si>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</si>
  <si>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</si>
  <si>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</si>
  <si>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</si>
  <si>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</si>
  <si>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</si>
  <si>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</si>
  <si>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</si>
  <si>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</si>
  <si>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</si>
  <si>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</si>
  <si>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</si>
  <si>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</si>
  <si>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</si>
  <si>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</si>
  <si>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</si>
  <si>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</si>
  <si>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</si>
  <si>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</si>
  <si>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</si>
  <si>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</si>
  <si>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</si>
  <si>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</si>
  <si>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</si>
  <si>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</si>
  <si>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</si>
  <si>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</si>
  <si>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</si>
  <si>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</si>
  <si>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</si>
  <si>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</si>
  <si>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</si>
  <si>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</si>
  <si>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</si>
  <si>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</si>
  <si>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</si>
  <si>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</si>
  <si>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</si>
  <si>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</si>
  <si>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</si>
  <si>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</si>
  <si>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</si>
  <si>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</si>
  <si>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</si>
  <si>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</si>
  <si>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</si>
  <si>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</si>
  <si>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</si>
  <si>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</si>
  <si>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</si>
  <si>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</si>
  <si>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</si>
  <si>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</si>
  <si>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</si>
  <si>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</si>
  <si>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</si>
  <si>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</si>
  <si>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</si>
  <si>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</si>
  <si>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</si>
  <si>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</si>
  <si>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</si>
  <si>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</si>
  <si>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</si>
  <si>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</si>
  <si>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</si>
  <si>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</si>
  <si>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</si>
  <si>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</si>
  <si>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</si>
  <si>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</si>
  <si>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</si>
  <si>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</si>
  <si>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</si>
  <si>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</si>
  <si>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</si>
  <si>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</si>
  <si>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</si>
  <si>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</si>
  <si>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</si>
  <si>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</si>
  <si>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</si>
  <si>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</si>
  <si>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</si>
  <si>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</si>
  <si>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</si>
  <si>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</si>
  <si>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</si>
  <si>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</si>
  <si>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</si>
  <si>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</si>
  <si>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</si>
  <si>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</si>
  <si>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</si>
  <si>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</si>
  <si>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</si>
  <si>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</si>
  <si>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</si>
  <si>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</si>
  <si>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</si>
  <si>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</si>
  <si>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</si>
  <si>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</si>
  <si>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</si>
  <si>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</si>
  <si>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</si>
  <si>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</si>
  <si>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</si>
  <si>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</si>
  <si>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</si>
  <si>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</si>
  <si>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</si>
  <si>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</si>
  <si>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</si>
  <si>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</si>
  <si>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</si>
  <si>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</si>
  <si>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</si>
  <si>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</si>
  <si>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</si>
  <si>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</si>
  <si>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</si>
  <si>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</si>
  <si>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</si>
  <si>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</si>
  <si>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</si>
  <si>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</si>
  <si>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</si>
  <si>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</si>
  <si>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</si>
  <si>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</si>
  <si>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</si>
  <si>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</si>
  <si>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</si>
  <si>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</si>
  <si>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</si>
  <si>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</si>
  <si>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</si>
  <si>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</si>
  <si>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</si>
  <si>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</si>
  <si>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</si>
  <si>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</si>
  <si>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</si>
  <si>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</si>
  <si>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</si>
  <si>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</si>
  <si>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</si>
  <si>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</si>
  <si>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</si>
  <si>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</si>
  <si>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</si>
  <si>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</si>
  <si>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</si>
  <si>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</si>
  <si>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</si>
  <si>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</si>
  <si>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</si>
  <si>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</si>
  <si>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</si>
  <si>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</si>
  <si>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</si>
  <si>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</si>
  <si>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</si>
  <si>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</si>
  <si>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</si>
  <si>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</si>
  <si>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</si>
  <si>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</si>
  <si>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</si>
  <si>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</si>
  <si>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</si>
  <si>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</si>
  <si>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</si>
  <si>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</si>
  <si>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</si>
  <si>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</si>
  <si>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</si>
  <si>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</si>
  <si>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</si>
  <si>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</si>
  <si>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</si>
  <si>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</si>
  <si>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</si>
  <si>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</si>
  <si>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</si>
  <si>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</si>
  <si>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</si>
  <si>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</si>
  <si>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</si>
  <si>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</si>
  <si>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</si>
  <si>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</si>
  <si>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</si>
  <si>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</si>
  <si>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</si>
  <si>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</si>
  <si>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</si>
  <si>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</si>
  <si>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</si>
  <si>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</si>
  <si>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</si>
  <si>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</si>
  <si>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</si>
  <si>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</si>
  <si>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</si>
  <si>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</si>
  <si>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</si>
  <si>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</si>
  <si>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</si>
  <si>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</si>
  <si>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</si>
  <si>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</si>
  <si>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</si>
  <si>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</si>
  <si>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</si>
  <si>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</si>
  <si>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</si>
  <si>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</si>
  <si>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</si>
  <si>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</si>
  <si>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</si>
  <si>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</si>
  <si>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</si>
  <si>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</si>
  <si>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</si>
  <si>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</si>
  <si>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</si>
  <si>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</si>
  <si>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</si>
  <si>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</si>
  <si>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</si>
  <si>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</si>
  <si>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</si>
  <si>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</si>
  <si>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</si>
  <si>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</si>
  <si>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</si>
  <si>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</si>
  <si>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</si>
  <si>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</si>
  <si>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</si>
  <si>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</si>
  <si>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</si>
  <si>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</si>
  <si>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</si>
  <si>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</si>
  <si>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</si>
  <si>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</si>
  <si>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</si>
  <si>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</si>
  <si>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</si>
  <si>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</si>
  <si>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</si>
  <si>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</si>
  <si>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</si>
  <si>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</si>
  <si>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</si>
  <si>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</si>
  <si>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</si>
  <si>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</si>
  <si>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</si>
  <si>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</si>
  <si>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</si>
  <si>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</si>
  <si>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</si>
  <si>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</si>
  <si>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</si>
  <si>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</si>
  <si>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</si>
  <si>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</si>
  <si>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</si>
  <si>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</si>
  <si>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</si>
  <si>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</si>
  <si>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</si>
  <si>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</si>
  <si>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</si>
  <si>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</si>
  <si>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</si>
  <si>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</si>
  <si>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</si>
  <si>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</si>
  <si>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</si>
  <si>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</si>
  <si>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</si>
  <si>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</si>
  <si>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</si>
  <si>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</si>
  <si>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</si>
  <si>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</si>
  <si>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</si>
  <si>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</si>
  <si>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</si>
  <si>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</si>
  <si>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</si>
  <si>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</si>
  <si>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</si>
  <si>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</si>
  <si>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</si>
  <si>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</si>
  <si>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</si>
  <si>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</si>
  <si>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</si>
  <si>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</si>
  <si>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</si>
  <si>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</si>
  <si>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</si>
  <si>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</si>
  <si>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</si>
  <si>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</si>
  <si>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</si>
  <si>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</si>
  <si>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</si>
  <si>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</si>
  <si>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</si>
  <si>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</si>
  <si>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</si>
  <si>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</si>
  <si>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</si>
  <si>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</si>
  <si>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</si>
  <si>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</si>
  <si>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</si>
  <si>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</si>
  <si>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</si>
  <si>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</si>
  <si>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</si>
  <si>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</si>
  <si>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</si>
  <si>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</si>
  <si>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</si>
  <si>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</si>
  <si>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</si>
  <si>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</si>
  <si>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</si>
  <si>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</si>
  <si>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</si>
  <si>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</si>
  <si>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</si>
  <si>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</si>
  <si>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</si>
  <si>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</si>
  <si>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</si>
  <si>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</si>
  <si>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</si>
  <si>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</si>
  <si>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</si>
  <si>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</si>
  <si>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</si>
  <si>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</si>
  <si>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</si>
  <si>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</si>
  <si>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</si>
  <si>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</si>
  <si>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</si>
  <si>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</si>
  <si>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</si>
  <si>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</si>
  <si>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</si>
  <si>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</si>
  <si>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</si>
  <si>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</si>
  <si>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</si>
  <si>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</si>
  <si>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</si>
  <si>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</si>
  <si>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</si>
  <si>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</si>
  <si>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</si>
  <si>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</si>
  <si>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</si>
  <si>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</si>
  <si>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</si>
  <si>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</si>
  <si>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</si>
  <si>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</si>
  <si>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</si>
  <si>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</si>
  <si>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</si>
  <si>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</si>
  <si>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</si>
  <si>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</si>
  <si>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</si>
  <si>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</si>
  <si>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</si>
  <si>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</si>
  <si>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</si>
  <si>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</si>
  <si>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</si>
  <si>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</si>
  <si>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</si>
  <si>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</si>
  <si>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</si>
  <si>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</si>
  <si>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</si>
  <si>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</si>
  <si>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</si>
  <si>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</si>
  <si>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</si>
  <si>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</si>
  <si>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</si>
  <si>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</si>
  <si>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</si>
  <si>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</si>
  <si>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</si>
  <si>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</si>
  <si>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</si>
  <si>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</si>
  <si>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</si>
  <si>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</si>
  <si>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</si>
  <si>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</si>
  <si>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</si>
  <si>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</si>
  <si>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</si>
  <si>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</si>
  <si>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</si>
  <si>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</si>
  <si>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</si>
  <si>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</si>
  <si>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</si>
  <si>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</si>
  <si>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</si>
  <si>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</si>
  <si>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</si>
  <si>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</si>
  <si>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</si>
  <si>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</si>
  <si>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</si>
  <si>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</si>
  <si>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</si>
  <si>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</si>
  <si>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</si>
  <si>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</si>
  <si>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</si>
  <si>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</si>
  <si>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</si>
  <si>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</si>
  <si>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</si>
  <si>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</si>
  <si>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</si>
  <si>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</si>
  <si>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</si>
  <si>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</si>
  <si>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</si>
  <si>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</si>
  <si>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</si>
  <si>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</si>
  <si>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</si>
  <si>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</si>
  <si>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</si>
  <si>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</si>
  <si>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</si>
  <si>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</si>
  <si>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</si>
  <si>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</si>
  <si>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</si>
  <si>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</si>
  <si>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</si>
  <si>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</si>
  <si>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</si>
  <si>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</si>
  <si>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</si>
  <si>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</si>
  <si>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</si>
  <si>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</si>
  <si>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</si>
  <si>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</si>
  <si>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</si>
  <si>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</si>
  <si>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</si>
  <si>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</si>
  <si>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</si>
  <si>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</si>
  <si>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</si>
  <si>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</si>
  <si>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</si>
  <si>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</si>
  <si>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</si>
  <si>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</si>
  <si>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</si>
  <si>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</si>
  <si>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</si>
  <si>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</si>
  <si>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</si>
  <si>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</si>
  <si>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</si>
  <si>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</si>
  <si>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</si>
  <si>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</si>
  <si>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</si>
  <si>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</si>
  <si>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</si>
  <si>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</si>
  <si>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</si>
  <si>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</si>
  <si>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</si>
  <si>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</si>
  <si>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</si>
  <si>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</si>
  <si>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</si>
  <si>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</si>
  <si>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</si>
  <si>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</si>
  <si>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</si>
  <si>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</si>
  <si>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</si>
  <si>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</si>
  <si>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</si>
  <si>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</si>
  <si>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</si>
  <si>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</si>
  <si>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</si>
  <si>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</si>
  <si>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</si>
  <si>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</si>
  <si>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</si>
  <si>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</si>
  <si>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</si>
  <si>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</si>
  <si>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</si>
  <si>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</si>
  <si>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</si>
  <si>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</si>
  <si>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</si>
  <si>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</si>
  <si>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</si>
  <si>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</si>
  <si>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</si>
  <si>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</si>
  <si>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</si>
  <si>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</si>
  <si>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</si>
  <si>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</si>
  <si>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</si>
  <si>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</si>
  <si>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</si>
  <si>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</si>
  <si>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</si>
  <si>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</si>
  <si>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</si>
  <si>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</si>
  <si>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</si>
  <si>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</si>
  <si>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</si>
  <si>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</si>
  <si>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</si>
  <si>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</si>
  <si>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</si>
  <si>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</si>
  <si>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</si>
  <si>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</si>
  <si>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</si>
  <si>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</si>
  <si>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</si>
  <si>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</si>
  <si>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</si>
  <si>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</si>
  <si>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</si>
  <si>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</si>
  <si>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</si>
  <si>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</si>
  <si>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</si>
  <si>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</si>
  <si>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</si>
  <si>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</si>
  <si>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</si>
  <si>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</si>
  <si>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</si>
  <si>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</si>
  <si>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</si>
  <si>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</si>
  <si>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</si>
  <si>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</si>
  <si>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</si>
  <si>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</si>
  <si>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</si>
  <si>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</si>
  <si>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</si>
  <si>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</si>
  <si>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</si>
  <si>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</si>
  <si>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</si>
  <si>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</si>
  <si>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</si>
  <si>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</si>
  <si>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</si>
  <si>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</si>
  <si>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</si>
  <si>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</si>
  <si>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</si>
  <si>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</si>
  <si>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</si>
  <si>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</si>
  <si>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</si>
  <si>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</si>
  <si>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</si>
  <si>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</si>
  <si>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</si>
  <si>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</si>
  <si>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</si>
  <si>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</si>
  <si>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</si>
  <si>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</si>
  <si>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</si>
  <si>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</si>
  <si>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</si>
  <si>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</si>
  <si>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</si>
  <si>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</si>
  <si>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</si>
  <si>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</si>
  <si>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</si>
  <si>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</si>
  <si>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</si>
  <si>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</si>
  <si>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</si>
  <si>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</si>
  <si>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</si>
  <si>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</si>
  <si>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</si>
  <si>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</si>
  <si>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</si>
  <si>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</si>
  <si>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</si>
  <si>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</si>
  <si>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</si>
  <si>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</si>
  <si>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</si>
  <si>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</si>
  <si>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</si>
  <si>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</si>
  <si>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</si>
  <si>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</si>
  <si>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</si>
  <si>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</si>
  <si>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</si>
  <si>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</si>
  <si>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</si>
  <si>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</si>
  <si>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</si>
  <si>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</si>
  <si>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</si>
  <si>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</si>
  <si>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</si>
  <si>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</si>
  <si>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</si>
  <si>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</si>
  <si>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</si>
  <si>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</si>
  <si>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</si>
  <si>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</si>
  <si>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</si>
  <si>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</si>
  <si>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</si>
  <si>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</si>
  <si>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</si>
  <si>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</si>
  <si>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</si>
  <si>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</si>
  <si>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</si>
  <si>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</si>
  <si>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</si>
  <si>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</si>
  <si>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</si>
  <si>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</si>
  <si>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</si>
  <si>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</si>
  <si>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</si>
  <si>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</si>
  <si>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</si>
  <si>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</si>
  <si>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</si>
  <si>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</si>
  <si>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</si>
  <si>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</si>
  <si>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</si>
  <si>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</si>
  <si>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</si>
  <si>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</si>
  <si>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</si>
  <si>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</si>
  <si>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</si>
  <si>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</si>
  <si>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</si>
  <si>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</si>
  <si>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</si>
  <si>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</si>
  <si>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</si>
  <si>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</si>
  <si>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</si>
  <si>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</si>
  <si>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</si>
  <si>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</si>
  <si>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</si>
  <si>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</si>
  <si>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</si>
  <si>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</si>
  <si>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</si>
  <si>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</si>
  <si>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</si>
  <si>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</si>
  <si>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</si>
  <si>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</si>
  <si>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</si>
  <si>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</si>
  <si>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</si>
  <si>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</si>
  <si>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</si>
  <si>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</si>
  <si>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</si>
  <si>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</si>
  <si>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</si>
  <si>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</si>
  <si>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</si>
  <si>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</si>
  <si>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</si>
  <si>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</si>
  <si>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</si>
  <si>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</si>
  <si>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</si>
  <si>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</si>
  <si>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</si>
  <si>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</si>
  <si>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</si>
  <si>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</si>
  <si>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</si>
  <si>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</si>
  <si>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</si>
  <si>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</si>
  <si>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</si>
  <si>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</si>
  <si>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</si>
  <si>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</si>
  <si>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</si>
  <si>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</si>
  <si>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</si>
  <si>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</si>
  <si>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</si>
  <si>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</si>
  <si>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</si>
  <si>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</si>
  <si>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</si>
  <si>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</si>
  <si>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</si>
  <si>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</si>
  <si>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</si>
  <si>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</si>
  <si>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</si>
  <si>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</si>
  <si>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</si>
  <si>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</si>
  <si>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</si>
  <si>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</si>
  <si>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</si>
  <si>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</si>
  <si>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</si>
  <si>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</si>
  <si>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</si>
  <si>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</si>
  <si>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</si>
  <si>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</si>
  <si>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</si>
  <si>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</si>
  <si>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</si>
  <si>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</si>
  <si>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</si>
  <si>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</si>
  <si>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</si>
  <si>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</si>
  <si>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</si>
  <si>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</si>
  <si>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</si>
  <si>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</si>
  <si>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</si>
  <si>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</si>
  <si>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</si>
  <si>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</si>
  <si>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</si>
  <si>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</si>
  <si>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</si>
  <si>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</si>
  <si>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</si>
  <si>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</si>
  <si>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</si>
  <si>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</si>
  <si>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</si>
  <si>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</si>
  <si>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</si>
  <si>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</si>
  <si>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</si>
  <si>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</si>
  <si>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</si>
  <si>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</si>
  <si>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</si>
  <si>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</si>
  <si>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</si>
  <si>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</si>
  <si>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</si>
  <si>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</si>
  <si>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</si>
  <si>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</si>
  <si>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</si>
  <si>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</si>
  <si>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</si>
  <si>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</si>
  <si>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</si>
  <si>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</si>
  <si>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</si>
  <si>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</si>
  <si>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</si>
  <si>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</si>
  <si>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</si>
  <si>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</si>
  <si>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</si>
  <si>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</si>
  <si>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</si>
  <si>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</si>
  <si>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</si>
  <si>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</si>
  <si>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</si>
  <si>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</si>
  <si>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</si>
  <si>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</si>
  <si>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</si>
  <si>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</si>
  <si>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</si>
  <si>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</si>
  <si>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</si>
  <si>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</si>
  <si>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</si>
  <si>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</si>
  <si>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</si>
  <si>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</si>
  <si>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</si>
  <si>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</si>
  <si>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</si>
  <si>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</si>
  <si>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</si>
  <si>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</si>
  <si>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</si>
  <si>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</si>
  <si>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</si>
  <si>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</si>
  <si>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</si>
  <si>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</si>
  <si>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</si>
  <si>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</si>
  <si>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</si>
  <si>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</si>
  <si>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</si>
  <si>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</si>
  <si>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</si>
  <si>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</si>
  <si>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</si>
  <si>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</si>
  <si>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</si>
  <si>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</si>
  <si>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</si>
  <si>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</si>
  <si>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</si>
  <si>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</si>
  <si>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</si>
  <si>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</si>
  <si>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</si>
  <si>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</si>
  <si>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</si>
  <si>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</si>
  <si>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</si>
  <si>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</si>
  <si>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</si>
  <si>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</si>
  <si>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</si>
  <si>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</si>
  <si>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</si>
  <si>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</si>
  <si>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</si>
  <si>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</si>
  <si>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</si>
  <si>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</si>
  <si>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</si>
  <si>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</si>
  <si>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</si>
  <si>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</si>
  <si>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</si>
  <si>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</si>
  <si>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</si>
  <si>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</si>
  <si>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</si>
  <si>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</si>
  <si>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</si>
  <si>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</si>
  <si>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</si>
  <si>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</si>
  <si>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</si>
  <si>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</si>
  <si>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</si>
  <si>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</si>
  <si>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</si>
  <si>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</si>
  <si>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</si>
  <si>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</si>
  <si>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</si>
  <si>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</si>
  <si>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</si>
  <si>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</si>
  <si>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</si>
  <si>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</si>
  <si>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</si>
  <si>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</si>
  <si>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</si>
  <si>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</si>
  <si>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</si>
  <si>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</si>
  <si>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</si>
  <si>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</si>
  <si>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</si>
  <si>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</si>
  <si>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</si>
  <si>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</si>
  <si>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</si>
  <si>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</si>
  <si>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</si>
  <si>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</si>
  <si>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</si>
  <si>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</si>
  <si>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</si>
  <si>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</si>
  <si>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</si>
  <si>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</si>
  <si>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</si>
  <si>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</si>
  <si>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</si>
  <si>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</si>
  <si>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</si>
  <si>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</si>
  <si>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</si>
  <si>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</si>
  <si>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</si>
  <si>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</si>
  <si>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</si>
  <si>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</si>
  <si>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</si>
  <si>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</si>
  <si>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</si>
  <si>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</si>
  <si>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</si>
  <si>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</si>
  <si>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</si>
  <si>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</si>
  <si>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</si>
  <si>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</si>
  <si>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</si>
  <si>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</si>
  <si>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</si>
  <si>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</si>
  <si>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</si>
  <si>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</si>
  <si>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</si>
  <si>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</si>
  <si>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</si>
  <si>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</si>
  <si>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</si>
  <si>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</si>
  <si>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</si>
  <si>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</si>
  <si>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</si>
  <si>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</si>
  <si>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</si>
  <si>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</si>
  <si>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</si>
  <si>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</si>
  <si>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</si>
  <si>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</si>
  <si>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</si>
  <si>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</si>
  <si>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</si>
  <si>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</si>
  <si>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</si>
  <si>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</si>
  <si>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</si>
  <si>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</si>
  <si>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</si>
  <si>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</si>
  <si>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</si>
  <si>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</si>
  <si>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</si>
  <si>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</si>
  <si>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</si>
  <si>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</si>
  <si>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</si>
  <si>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</si>
  <si>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</si>
  <si>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</si>
  <si>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</si>
  <si>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</si>
  <si>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</si>
  <si>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</si>
  <si>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</si>
  <si>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</si>
  <si>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</si>
  <si>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</si>
  <si>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</si>
  <si>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</si>
  <si>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</si>
  <si>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</si>
  <si>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</si>
  <si>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</si>
  <si>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</si>
  <si>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</si>
  <si>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</si>
  <si>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</si>
  <si>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</si>
  <si>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</si>
  <si>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</si>
  <si>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</si>
  <si>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</si>
  <si>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</si>
  <si>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</si>
  <si>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</si>
  <si>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</si>
  <si>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</si>
  <si>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</si>
  <si>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</si>
  <si>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</si>
  <si>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</si>
  <si>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</si>
  <si>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</si>
  <si>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</si>
  <si>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</si>
  <si>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</si>
  <si>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</si>
  <si>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</si>
  <si>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</si>
  <si>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</si>
  <si>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</si>
  <si>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</si>
  <si>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</si>
  <si>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</si>
  <si>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</si>
  <si>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</si>
  <si>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</si>
  <si>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</si>
  <si>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</si>
  <si>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</si>
  <si>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</si>
  <si>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</si>
  <si>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</si>
  <si>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</si>
  <si>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</si>
  <si>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</si>
  <si>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</si>
  <si>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</si>
  <si>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</si>
  <si>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</si>
  <si>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</si>
  <si>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</si>
  <si>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</si>
  <si>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</si>
  <si>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</si>
  <si>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</si>
  <si>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</si>
  <si>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</si>
  <si>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</si>
  <si>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</si>
  <si>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</si>
  <si>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</si>
  <si>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</si>
  <si>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</si>
  <si>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</si>
  <si>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</si>
  <si>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</si>
  <si>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</si>
  <si>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</si>
  <si>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</si>
  <si>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</si>
  <si>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</si>
  <si>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</si>
  <si>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</si>
  <si>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</si>
  <si>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</si>
  <si>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</si>
  <si>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</si>
  <si>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</si>
  <si>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</si>
  <si>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</si>
  <si>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</si>
  <si>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</si>
  <si>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</si>
  <si>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</si>
  <si>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</si>
  <si>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</si>
  <si>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</si>
  <si>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</si>
  <si>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</si>
  <si>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</si>
  <si>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</si>
  <si>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</si>
  <si>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</si>
  <si>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</si>
  <si>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</si>
  <si>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</si>
  <si>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</si>
  <si>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</si>
  <si>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</si>
  <si>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</si>
  <si>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</si>
  <si>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</si>
  <si>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</si>
  <si>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</si>
  <si>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</si>
  <si>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</si>
  <si>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</si>
  <si>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</si>
  <si>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</si>
  <si>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</si>
  <si>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</si>
  <si>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</si>
  <si>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</si>
  <si>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</si>
  <si>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</si>
  <si>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</si>
  <si>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</si>
  <si>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</si>
  <si>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</si>
  <si>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</si>
  <si>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</si>
  <si>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</si>
  <si>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</si>
  <si>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</si>
  <si>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</si>
  <si>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</si>
  <si>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</si>
  <si>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</si>
  <si>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</si>
  <si>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</si>
  <si>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</si>
  <si>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</si>
  <si>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</si>
  <si>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</si>
  <si>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</si>
  <si>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</si>
  <si>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</si>
  <si>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</si>
  <si>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</si>
  <si>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</si>
  <si>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</si>
  <si>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</si>
  <si>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</si>
  <si>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</si>
  <si>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</si>
  <si>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</si>
  <si>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</si>
  <si>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</si>
  <si>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</si>
  <si>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</si>
  <si>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</si>
  <si>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</si>
  <si>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</si>
  <si>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</si>
  <si>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</si>
  <si>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</si>
  <si>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</si>
  <si>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</si>
  <si>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</si>
  <si>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</si>
  <si>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</si>
  <si>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</si>
  <si>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</si>
  <si>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</si>
  <si>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</si>
  <si>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</si>
  <si>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</si>
  <si>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</si>
  <si>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</si>
  <si>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</si>
  <si>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</si>
  <si>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</si>
  <si>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</si>
  <si>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</si>
  <si>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</si>
  <si>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</si>
  <si>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</si>
  <si>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</si>
  <si>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</si>
  <si>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</si>
  <si>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</si>
  <si>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</si>
  <si>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</si>
  <si>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</si>
  <si>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</si>
  <si>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</si>
  <si>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</si>
  <si>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</si>
  <si>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</si>
  <si>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</si>
  <si>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</si>
  <si>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</si>
  <si>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</si>
  <si>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</si>
  <si>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</si>
  <si>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</si>
  <si>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</si>
  <si>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</si>
  <si>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</si>
  <si>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</si>
  <si>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</si>
  <si>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</si>
  <si>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</si>
  <si>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</si>
  <si>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</si>
  <si>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</si>
  <si>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</si>
  <si>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</si>
  <si>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</si>
  <si>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</si>
  <si>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</si>
  <si>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</si>
  <si>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</si>
  <si>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</si>
  <si>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</si>
  <si>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</si>
  <si>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</si>
  <si>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</si>
  <si>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</si>
  <si>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</si>
  <si>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</si>
  <si>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</si>
  <si>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</si>
  <si>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</si>
  <si>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</si>
  <si>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</si>
  <si>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</si>
  <si>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</si>
  <si>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</si>
  <si>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</si>
  <si>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</si>
  <si>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</si>
  <si>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</si>
  <si>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</si>
  <si>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</si>
  <si>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</si>
  <si>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</si>
  <si>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</si>
  <si>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</si>
  <si>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</si>
  <si>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</si>
  <si>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</si>
  <si>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</si>
  <si>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</si>
  <si>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</si>
  <si>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</si>
  <si>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</si>
  <si>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</si>
  <si>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</si>
  <si>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</si>
  <si>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</si>
  <si>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</si>
  <si>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</si>
  <si>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</si>
  <si>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</si>
  <si>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</si>
  <si>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</si>
  <si>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</si>
  <si>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</si>
  <si>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</si>
  <si>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</si>
  <si>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</si>
  <si>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</si>
  <si>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</si>
  <si>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</si>
  <si>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</si>
  <si>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</si>
  <si>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</si>
  <si>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</si>
  <si>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</si>
  <si>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</si>
  <si>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</si>
  <si>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</si>
  <si>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</si>
  <si>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</si>
  <si>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</si>
  <si>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</si>
  <si>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</si>
  <si>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</si>
  <si>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</si>
  <si>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</si>
  <si>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</si>
  <si>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</si>
  <si>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</si>
  <si>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</si>
  <si>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</si>
  <si>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</si>
  <si>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</si>
  <si>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</si>
  <si>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</si>
  <si>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</si>
  <si>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</si>
  <si>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</si>
  <si>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</si>
  <si>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</si>
  <si>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</si>
  <si>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</si>
  <si>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</si>
  <si>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</si>
  <si>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</si>
  <si>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</si>
  <si>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</si>
  <si>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</si>
  <si>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</si>
  <si>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</si>
  <si>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</si>
  <si>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</si>
  <si>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</si>
  <si>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</si>
  <si>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</si>
  <si>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</si>
  <si>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</si>
  <si>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</si>
  <si>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</si>
  <si>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</si>
  <si>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</si>
  <si>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</si>
  <si>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</si>
  <si>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</si>
  <si>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</si>
  <si>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</si>
  <si>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</si>
  <si>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</si>
  <si>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</si>
  <si>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</si>
  <si>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</si>
  <si>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</si>
  <si>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</si>
  <si>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</si>
  <si>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</si>
  <si>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</si>
  <si>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</si>
  <si>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</si>
  <si>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</si>
  <si>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</si>
  <si>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</si>
  <si>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</si>
  <si>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</si>
  <si>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</si>
  <si>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</si>
  <si>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</si>
  <si>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</si>
  <si>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</si>
  <si>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</si>
  <si>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</si>
  <si>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</si>
  <si>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</si>
  <si>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</si>
  <si>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</si>
  <si>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</si>
  <si>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</si>
  <si>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</si>
  <si>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</si>
  <si>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</si>
  <si>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</si>
  <si>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</si>
  <si>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</si>
  <si>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</si>
  <si>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</si>
  <si>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</si>
  <si>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</si>
  <si>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</si>
  <si>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</si>
  <si>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</si>
  <si>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</si>
  <si>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</si>
  <si>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</si>
  <si>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</si>
  <si>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</si>
  <si>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</si>
  <si>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</si>
  <si>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</si>
  <si>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</si>
  <si>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</si>
  <si>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</si>
  <si>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</si>
  <si>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</si>
  <si>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</si>
  <si>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</si>
  <si>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</si>
  <si>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</si>
  <si>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</si>
  <si>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</si>
  <si>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</si>
  <si>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</si>
  <si>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</si>
  <si>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</si>
  <si>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</si>
  <si>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</si>
  <si>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</si>
  <si>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</si>
  <si>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</si>
  <si>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</si>
  <si>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</si>
  <si>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</si>
  <si>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</si>
  <si>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</si>
  <si>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</si>
  <si>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</si>
  <si>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</si>
  <si>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</si>
  <si>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</si>
  <si>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</si>
  <si>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</si>
  <si>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</si>
  <si>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</si>
  <si>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</si>
  <si>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</si>
  <si>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</si>
  <si>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</si>
  <si>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</si>
  <si>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</si>
  <si>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</si>
  <si>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</si>
  <si>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</si>
  <si>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</si>
  <si>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</si>
  <si>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</si>
  <si>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</si>
  <si>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</si>
  <si>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</si>
  <si>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</si>
  <si>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</si>
  <si>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</si>
  <si>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</si>
  <si>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</si>
  <si>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</si>
  <si>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</si>
  <si>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</si>
  <si>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</si>
  <si>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</si>
  <si>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</si>
  <si>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</si>
  <si>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</si>
  <si>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</si>
  <si>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</si>
  <si>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</si>
  <si>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</si>
  <si>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</si>
  <si>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</si>
  <si>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</si>
  <si>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</si>
  <si>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</si>
  <si>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</si>
  <si>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</si>
  <si>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</si>
  <si>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</si>
  <si>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</si>
  <si>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</si>
  <si>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</si>
  <si>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</si>
  <si>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</si>
  <si>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</si>
  <si>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</si>
  <si>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</si>
  <si>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</si>
  <si>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</si>
  <si>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</si>
  <si>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</si>
  <si>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</si>
  <si>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</si>
  <si>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</si>
  <si>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</si>
  <si>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</si>
  <si>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</si>
  <si>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</si>
  <si>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</si>
  <si>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</si>
  <si>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</si>
  <si>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</si>
  <si>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</si>
  <si>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</si>
  <si>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</si>
  <si>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</si>
  <si>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</si>
  <si>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</si>
  <si>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</si>
  <si>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</si>
  <si>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</si>
  <si>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</si>
  <si>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</si>
  <si>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</si>
  <si>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</si>
  <si>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</si>
  <si>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</si>
  <si>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</si>
  <si>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</si>
  <si>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</si>
  <si>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</si>
  <si>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</si>
  <si>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</si>
  <si>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</si>
  <si>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</si>
  <si>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</si>
  <si>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</si>
  <si>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</si>
  <si>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</si>
  <si>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</si>
  <si>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</si>
  <si>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</si>
  <si>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</si>
  <si>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</si>
  <si>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</si>
  <si>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</si>
  <si>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</si>
  <si>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</si>
  <si>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</si>
  <si>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</si>
  <si>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</si>
  <si>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</si>
  <si>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</si>
  <si>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</si>
  <si>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</si>
  <si>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</si>
  <si>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</si>
  <si>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</si>
  <si>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</si>
  <si>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</si>
  <si>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</si>
  <si>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</si>
  <si>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</si>
  <si>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</si>
  <si>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</si>
  <si>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</si>
  <si>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</si>
  <si>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</si>
  <si>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</si>
  <si>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</si>
  <si>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</si>
  <si>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</si>
  <si>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</si>
  <si>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</si>
  <si>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</si>
  <si>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</si>
  <si>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</si>
  <si>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</si>
  <si>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</si>
  <si>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</si>
  <si>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</si>
  <si>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</si>
  <si>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</si>
  <si>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</si>
  <si>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</si>
  <si>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</si>
  <si>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</si>
  <si>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</si>
  <si>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</si>
  <si>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</si>
  <si>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</si>
  <si>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</si>
  <si>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</si>
  <si>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</si>
  <si>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</si>
  <si>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</si>
  <si>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</si>
  <si>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</si>
  <si>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</si>
  <si>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</si>
  <si>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</si>
  <si>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</si>
  <si>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</si>
  <si>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</si>
  <si>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</si>
  <si>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</si>
  <si>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</si>
  <si>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</si>
  <si>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</si>
  <si>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</si>
  <si>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</si>
  <si>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</si>
  <si>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</si>
  <si>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</si>
  <si>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</si>
  <si>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</si>
  <si>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</si>
  <si>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</si>
  <si>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</si>
  <si>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</si>
  <si>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</si>
  <si>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</si>
  <si>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</si>
  <si>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</si>
  <si>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</si>
  <si>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</si>
  <si>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</si>
  <si>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</si>
  <si>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</si>
  <si>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</si>
  <si>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</si>
  <si>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</si>
  <si>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</si>
  <si>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</si>
  <si>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</si>
  <si>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</si>
  <si>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</si>
  <si>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</si>
  <si>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</si>
  <si>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</si>
  <si>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</si>
  <si>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</si>
  <si>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</si>
  <si>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</si>
  <si>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</si>
  <si>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</si>
  <si>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</si>
  <si>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</si>
  <si>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</si>
  <si>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</si>
  <si>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</si>
  <si>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</si>
  <si>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</si>
  <si>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</si>
  <si>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</si>
  <si>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</si>
  <si>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</si>
  <si>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</si>
  <si>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</si>
  <si>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</si>
  <si>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</si>
  <si>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</si>
  <si>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</si>
  <si>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</si>
  <si>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</si>
  <si>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</si>
  <si>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</si>
  <si>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</si>
  <si>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</si>
  <si>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</si>
  <si>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</si>
  <si>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</si>
  <si>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</si>
  <si>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</si>
  <si>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</si>
  <si>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</si>
  <si>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</si>
  <si>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</si>
  <si>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</si>
  <si>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</si>
  <si>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</si>
  <si>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</si>
  <si>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</si>
  <si>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</si>
  <si>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</si>
  <si>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</si>
  <si>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</si>
  <si>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</si>
  <si>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</si>
  <si>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</si>
  <si>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</si>
  <si>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</si>
  <si>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</si>
  <si>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</si>
  <si>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</si>
  <si>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</si>
  <si>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</si>
  <si>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</si>
  <si>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</si>
  <si>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</si>
  <si>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</si>
  <si>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</si>
  <si>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</si>
  <si>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</si>
  <si>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</si>
  <si>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</si>
  <si>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</si>
  <si>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</si>
  <si>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</si>
  <si>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</si>
  <si>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</si>
  <si>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</si>
  <si>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</si>
  <si>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</si>
  <si>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</si>
  <si>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</si>
  <si>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</si>
  <si>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</si>
  <si>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</si>
  <si>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</si>
  <si>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</si>
  <si>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</si>
  <si>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</si>
  <si>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</si>
  <si>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</si>
  <si>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</si>
  <si>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</si>
  <si>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</si>
  <si>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</si>
  <si>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</si>
  <si>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</si>
  <si>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</si>
  <si>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</si>
  <si>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</si>
  <si>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</si>
  <si>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</si>
  <si>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</si>
  <si>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</si>
  <si>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</si>
  <si>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</si>
  <si>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</si>
  <si>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</si>
  <si>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</si>
  <si>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</si>
  <si>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</si>
  <si>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</si>
  <si>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</si>
  <si>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</si>
  <si>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</si>
  <si>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</si>
  <si>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</si>
  <si>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</si>
  <si>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</si>
  <si>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</si>
  <si>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</si>
  <si>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</si>
  <si>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</si>
  <si>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</si>
  <si>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</si>
  <si>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</si>
  <si>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</si>
  <si>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</si>
  <si>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</si>
  <si>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</si>
  <si>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</si>
  <si>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</si>
  <si>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</si>
  <si>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</si>
  <si>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</si>
  <si>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</si>
  <si>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</si>
  <si>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</si>
  <si>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</si>
  <si>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</si>
  <si>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</si>
  <si>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</si>
  <si>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</si>
  <si>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</si>
  <si>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</si>
  <si>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</si>
  <si>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</si>
  <si>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</si>
  <si>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</si>
  <si>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</si>
  <si>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</si>
  <si>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</si>
  <si>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</si>
  <si>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</si>
  <si>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</si>
  <si>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</si>
  <si>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</si>
  <si>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</si>
  <si>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</si>
  <si>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</si>
  <si>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</si>
  <si>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</si>
  <si>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</si>
  <si>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</si>
  <si>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</si>
  <si>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</si>
  <si>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</si>
  <si>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</si>
  <si>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</si>
  <si>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</si>
  <si>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</si>
  <si>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</si>
  <si>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</si>
  <si>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</si>
  <si>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</si>
  <si>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</si>
  <si>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</si>
  <si>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</si>
  <si>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</si>
  <si>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</si>
  <si>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</si>
  <si>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</si>
  <si>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</si>
  <si>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</si>
  <si>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</si>
  <si>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</si>
  <si>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</si>
  <si>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</si>
  <si>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</si>
  <si>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</si>
  <si>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</si>
  <si>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</si>
  <si>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</si>
  <si>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</si>
  <si>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</si>
  <si>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</si>
  <si>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</si>
  <si>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</si>
  <si>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</si>
  <si>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</si>
  <si>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</si>
  <si>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</si>
  <si>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</si>
  <si>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</si>
  <si>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</si>
  <si>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</si>
  <si>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</si>
  <si>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</si>
  <si>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</si>
  <si>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</si>
  <si>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</si>
  <si>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</si>
  <si>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</si>
  <si>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</si>
  <si>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</si>
  <si>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</si>
  <si>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</si>
  <si>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</si>
  <si>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</si>
  <si>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</si>
  <si>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</si>
  <si>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</si>
  <si>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</si>
  <si>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</si>
  <si>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</si>
  <si>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</si>
  <si>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</si>
  <si>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</si>
  <si>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</si>
  <si>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</si>
  <si>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</si>
  <si>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</si>
  <si>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</si>
  <si>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</si>
  <si>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</si>
  <si>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</si>
  <si>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</si>
  <si>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</si>
  <si>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</si>
  <si>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</si>
  <si>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</si>
  <si>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</si>
  <si>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</si>
  <si>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</si>
  <si>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</si>
  <si>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</si>
  <si>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</si>
  <si>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</si>
  <si>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</si>
  <si>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</si>
  <si>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</si>
  <si>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</si>
  <si>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</si>
  <si>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</si>
  <si>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</si>
  <si>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</si>
  <si>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</si>
  <si>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</si>
  <si>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</si>
  <si>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</si>
  <si>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</si>
  <si>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</si>
  <si>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</si>
  <si>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</si>
  <si>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</si>
  <si>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</si>
  <si>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</si>
  <si>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</si>
  <si>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</si>
  <si>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</si>
  <si>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</si>
  <si>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</si>
  <si>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</si>
  <si>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</si>
  <si>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</si>
  <si>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</si>
  <si>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</si>
  <si>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</si>
  <si>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</si>
  <si>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</si>
  <si>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</si>
  <si>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</si>
  <si>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</si>
  <si>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</si>
  <si>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</si>
  <si>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</si>
  <si>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</si>
  <si>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</si>
  <si>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</si>
  <si>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</si>
  <si>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</si>
  <si>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</si>
  <si>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</si>
  <si>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</si>
  <si>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</si>
  <si>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</si>
  <si>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</si>
  <si>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</si>
  <si>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</si>
  <si>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</si>
  <si>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</si>
  <si>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</si>
  <si>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</si>
  <si>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</si>
  <si>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</si>
  <si>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</si>
  <si>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</si>
  <si>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</si>
  <si>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</si>
  <si>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</si>
  <si>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</si>
  <si>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</si>
  <si>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</si>
  <si>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</si>
  <si>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</si>
  <si>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</si>
  <si>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</si>
  <si>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</si>
  <si>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</si>
  <si>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</si>
  <si>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</si>
  <si>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</si>
  <si>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</si>
  <si>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</si>
  <si>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</si>
  <si>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</si>
  <si>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</si>
  <si>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</si>
  <si>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</si>
  <si>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</si>
  <si>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</si>
  <si>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</si>
  <si>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</si>
  <si>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</si>
  <si>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</si>
  <si>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</si>
  <si>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</si>
  <si>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</si>
  <si>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</si>
  <si>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</si>
  <si>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</si>
  <si>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</si>
  <si>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</si>
  <si>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</si>
  <si>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</si>
  <si>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</si>
  <si>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</si>
  <si>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</si>
  <si>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</si>
  <si>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</si>
  <si>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</si>
  <si>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</si>
  <si>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</si>
  <si>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</si>
  <si>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</si>
  <si>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</si>
  <si>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</si>
  <si>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</si>
  <si>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</si>
  <si>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</si>
  <si>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</si>
  <si>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</si>
  <si>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</si>
  <si>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</si>
  <si>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</si>
  <si>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</si>
  <si>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</si>
  <si>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</si>
  <si>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</si>
  <si>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</si>
  <si>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</si>
  <si>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</si>
  <si>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</si>
  <si>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</si>
  <si>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</si>
  <si>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</si>
  <si>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</si>
  <si>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</si>
  <si>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</si>
  <si>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</si>
  <si>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</si>
  <si>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</si>
  <si>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</si>
  <si>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</si>
  <si>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</si>
  <si>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</si>
  <si>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</si>
  <si>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</si>
  <si>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</si>
  <si>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</si>
  <si>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</si>
  <si>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</si>
  <si>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</si>
  <si>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</si>
  <si>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</si>
  <si>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</si>
  <si>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</si>
  <si>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</si>
  <si>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</si>
  <si>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</si>
  <si>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</si>
  <si>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</si>
  <si>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</si>
  <si>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</si>
  <si>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</si>
  <si>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</si>
  <si>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</si>
  <si>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</si>
  <si>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</si>
  <si>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</si>
  <si>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</si>
  <si>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</si>
  <si>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</si>
  <si>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</si>
  <si>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</si>
  <si>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</si>
  <si>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</si>
  <si>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</si>
  <si>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</si>
  <si>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</si>
  <si>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</si>
  <si>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</si>
  <si>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</si>
  <si>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</si>
  <si>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</si>
  <si>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</si>
  <si>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</si>
  <si>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</si>
  <si>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</si>
  <si>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</si>
  <si>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</si>
  <si>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</si>
  <si>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</si>
  <si>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</si>
  <si>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</si>
  <si>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</si>
  <si>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</si>
  <si>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</si>
  <si>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</si>
  <si>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</si>
  <si>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</si>
  <si>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</si>
  <si>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</si>
  <si>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</si>
  <si>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</si>
  <si>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</si>
  <si>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</si>
  <si>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</si>
  <si>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</si>
  <si>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</si>
  <si>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</si>
  <si>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</si>
  <si>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</si>
  <si>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</si>
  <si>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</si>
  <si>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</si>
  <si>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</si>
  <si>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</si>
  <si>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</si>
  <si>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</si>
  <si>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</si>
  <si>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</si>
  <si>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</si>
  <si>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</si>
  <si>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</si>
  <si>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</si>
  <si>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</si>
  <si>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</si>
  <si>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</si>
  <si>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</si>
  <si>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</si>
  <si>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</si>
  <si>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</si>
  <si>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</si>
  <si>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</si>
  <si>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</si>
  <si>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</si>
  <si>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</si>
  <si>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</si>
  <si>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</si>
  <si>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</si>
  <si>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</si>
  <si>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</si>
  <si>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</si>
  <si>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</si>
  <si>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</si>
  <si>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</si>
  <si>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</si>
  <si>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</si>
  <si>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</si>
  <si>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</si>
  <si>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</si>
  <si>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</si>
  <si>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</si>
  <si>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</si>
  <si>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</si>
  <si>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</si>
  <si>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</si>
  <si>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</si>
  <si>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</si>
  <si>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</si>
  <si>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</si>
  <si>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</si>
  <si>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</si>
  <si>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</si>
  <si>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</si>
  <si>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</si>
  <si>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</si>
  <si>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</si>
  <si>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</si>
  <si>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</si>
  <si>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</si>
  <si>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</si>
  <si>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</si>
  <si>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</si>
  <si>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</si>
  <si>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</si>
  <si>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</si>
  <si>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</si>
  <si>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</si>
  <si>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</si>
  <si>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</si>
  <si>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</si>
  <si>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</si>
  <si>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</si>
  <si>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</si>
  <si>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</si>
  <si>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</si>
  <si>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</si>
  <si>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</si>
  <si>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</si>
  <si>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</si>
  <si>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</si>
  <si>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</si>
  <si>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</si>
  <si>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</si>
  <si>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</si>
  <si>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</si>
  <si>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</si>
  <si>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</si>
  <si>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</si>
  <si>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</si>
  <si>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</si>
  <si>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</si>
  <si>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</si>
  <si>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</si>
  <si>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</si>
  <si>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</si>
  <si>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</si>
  <si>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</si>
  <si>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</si>
  <si>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</si>
  <si>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</si>
  <si>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</si>
  <si>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</si>
  <si>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</si>
  <si>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</si>
  <si>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</si>
  <si>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</si>
  <si>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</si>
  <si>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</si>
  <si>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</si>
  <si>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</si>
  <si>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</si>
  <si>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</si>
  <si>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</si>
  <si>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</si>
  <si>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</si>
  <si>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</si>
  <si>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</si>
  <si>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</si>
  <si>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</si>
  <si>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</si>
  <si>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</si>
  <si>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</si>
  <si>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</si>
  <si>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</si>
  <si>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</si>
  <si>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</si>
  <si>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</si>
  <si>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</si>
  <si>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</si>
  <si>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</si>
  <si>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</si>
  <si>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</si>
  <si>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</si>
  <si>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</si>
  <si>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</si>
  <si>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</si>
  <si>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</si>
  <si>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</si>
  <si>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</si>
  <si>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</si>
  <si>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</si>
  <si>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</si>
  <si>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</si>
  <si>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</si>
  <si>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</si>
  <si>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</si>
  <si>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</si>
  <si>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</si>
  <si>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</si>
  <si>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</si>
  <si>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</si>
  <si>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</si>
  <si>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</si>
  <si>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</si>
  <si>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</si>
  <si>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</si>
  <si>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</si>
  <si>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</si>
  <si>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</si>
  <si>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</si>
  <si>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</si>
  <si>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</si>
  <si>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</si>
  <si>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</si>
  <si>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</si>
  <si>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</si>
  <si>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</si>
  <si>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</si>
  <si>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</si>
  <si>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</si>
  <si>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</si>
  <si>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</si>
  <si>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</si>
  <si>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</si>
  <si>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</si>
  <si>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</si>
  <si>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</si>
  <si>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</si>
  <si>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</si>
  <si>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</si>
  <si>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</si>
  <si>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</si>
  <si>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</si>
  <si>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</si>
  <si>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</si>
  <si>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</si>
  <si>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</si>
  <si>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</si>
  <si>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</si>
  <si>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</si>
  <si>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</si>
  <si>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</si>
  <si>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</si>
  <si>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</si>
  <si>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</si>
  <si>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</si>
  <si>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</si>
  <si>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</si>
  <si>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</si>
  <si>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</si>
  <si>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</si>
  <si>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</si>
  <si>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</si>
  <si>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</si>
  <si>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</si>
  <si>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</si>
  <si>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</si>
  <si>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</si>
  <si>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</si>
  <si>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</si>
  <si>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</si>
  <si>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</si>
  <si>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</si>
  <si>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</si>
  <si>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</si>
  <si>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</si>
  <si>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</si>
  <si>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</si>
  <si>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</si>
  <si>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</si>
  <si>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</si>
  <si>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</si>
  <si>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</si>
  <si>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</si>
  <si>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</si>
  <si>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</si>
  <si>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</si>
  <si>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</si>
  <si>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</si>
  <si>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</si>
  <si>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</si>
  <si>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</si>
  <si>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</si>
  <si>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</si>
  <si>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</si>
  <si>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</si>
  <si>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</si>
  <si>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</si>
  <si>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</si>
  <si>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</si>
  <si>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</si>
  <si>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</si>
  <si>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</si>
  <si>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</si>
  <si>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</si>
  <si>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</si>
  <si>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</si>
  <si>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</si>
  <si>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</si>
  <si>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</si>
  <si>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</si>
  <si>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</si>
  <si>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</si>
  <si>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</si>
  <si>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</si>
  <si>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</si>
  <si>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</si>
  <si>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</si>
  <si>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</si>
  <si>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</si>
  <si>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</si>
  <si>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</si>
  <si>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</si>
  <si>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</si>
  <si>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</si>
  <si>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</si>
  <si>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</si>
  <si>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</si>
  <si>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</si>
  <si>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</si>
  <si>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</si>
  <si>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</si>
  <si>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</si>
  <si>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</si>
  <si>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</si>
  <si>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</si>
  <si>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</si>
  <si>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</si>
  <si>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</si>
  <si>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</si>
  <si>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</si>
  <si>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</si>
  <si>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</si>
  <si>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</si>
  <si>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</si>
  <si>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</si>
  <si>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</si>
  <si>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</si>
  <si>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</si>
  <si>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</si>
  <si>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</si>
  <si>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</si>
  <si>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</si>
  <si>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</si>
  <si>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</si>
  <si>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</si>
  <si>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</si>
  <si>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</si>
  <si>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</si>
  <si>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</si>
  <si>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</si>
  <si>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</si>
  <si>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</si>
  <si>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</si>
  <si>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</si>
  <si>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</si>
  <si>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</si>
  <si>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</si>
  <si>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</si>
  <si>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</si>
  <si>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</si>
  <si>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</si>
  <si>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</si>
  <si>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</si>
  <si>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</si>
  <si>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</si>
  <si>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</si>
  <si>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</si>
  <si>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</si>
  <si>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</si>
  <si>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</si>
  <si>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</si>
  <si>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</si>
  <si>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</si>
  <si>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</si>
  <si>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</si>
  <si>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</si>
  <si>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</si>
  <si>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</si>
  <si>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</si>
  <si>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</si>
  <si>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</si>
  <si>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</si>
  <si>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</si>
  <si>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</si>
  <si>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</si>
  <si>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</si>
  <si>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</si>
  <si>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</si>
  <si>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</si>
  <si>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</si>
  <si>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</si>
  <si>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</si>
  <si>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</si>
  <si>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</si>
  <si>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</si>
  <si>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</si>
  <si>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</si>
  <si>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</si>
  <si>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</si>
  <si>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</si>
  <si>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</si>
  <si>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</si>
  <si>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</si>
  <si>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</si>
  <si>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</si>
  <si>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</si>
  <si>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</si>
  <si>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</si>
  <si>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</si>
  <si>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</si>
  <si>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</si>
  <si>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</si>
  <si>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</si>
  <si>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</si>
  <si>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</si>
  <si>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</si>
  <si>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</si>
  <si>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</si>
  <si>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</si>
  <si>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</si>
  <si>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</si>
  <si>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</si>
  <si>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</si>
  <si>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</si>
  <si>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</si>
  <si>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</si>
  <si>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</si>
  <si>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</si>
  <si>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</si>
  <si>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</si>
  <si>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</si>
  <si>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</si>
  <si>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</si>
  <si>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</si>
  <si>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</si>
  <si>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</si>
  <si>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</si>
  <si>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</si>
  <si>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</si>
  <si>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</si>
  <si>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</si>
  <si>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</si>
  <si>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</si>
  <si>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</si>
  <si>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</si>
  <si>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</si>
  <si>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</si>
  <si>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</si>
  <si>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</si>
  <si>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</si>
  <si>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</si>
  <si>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</si>
  <si>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</si>
  <si>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</si>
  <si>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</si>
  <si>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</si>
  <si>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</si>
  <si>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</si>
  <si>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</si>
  <si>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</si>
  <si>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</si>
  <si>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</si>
  <si>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</si>
  <si>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</si>
  <si>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</si>
  <si>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</si>
  <si>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</si>
  <si>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</si>
  <si>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</si>
  <si>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</si>
  <si>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</si>
  <si>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</si>
  <si>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</si>
  <si>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</si>
  <si>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</si>
  <si>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</si>
  <si>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</si>
  <si>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</si>
  <si>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</si>
  <si>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</si>
  <si>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</si>
  <si>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</si>
  <si>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</si>
  <si>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</si>
  <si>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</si>
  <si>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</si>
  <si>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</si>
  <si>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</si>
  <si>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</si>
  <si>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</si>
  <si>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</si>
  <si>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</si>
  <si>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</si>
  <si>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</si>
  <si>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</si>
  <si>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</si>
  <si>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</si>
  <si>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</si>
  <si>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</si>
  <si>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</si>
  <si>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</si>
  <si>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</si>
  <si>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</si>
  <si>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</si>
  <si>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</si>
  <si>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</si>
  <si>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</si>
  <si>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</si>
  <si>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</si>
  <si>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</si>
  <si>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</si>
  <si>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</si>
  <si>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</si>
  <si>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</si>
  <si>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</si>
  <si>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</si>
  <si>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</si>
  <si>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</si>
  <si>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</si>
  <si>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</si>
  <si>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</si>
  <si>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</si>
  <si>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</si>
  <si>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</si>
  <si>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</si>
  <si>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</si>
  <si>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</si>
  <si>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</si>
  <si>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</si>
  <si>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</si>
  <si>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</si>
  <si>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</si>
  <si>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</si>
  <si>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</si>
  <si>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</si>
  <si>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</si>
  <si>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</si>
  <si>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</si>
  <si>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</si>
  <si>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</si>
  <si>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</si>
  <si>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</si>
  <si>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</si>
  <si>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</si>
  <si>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</si>
  <si>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</si>
  <si>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</si>
  <si>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</si>
  <si>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</si>
  <si>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</si>
  <si>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</si>
  <si>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</si>
  <si>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</si>
  <si>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</si>
  <si>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</si>
  <si>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</si>
  <si>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</si>
  <si>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</si>
  <si>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</si>
  <si>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</si>
  <si>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</si>
  <si>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</si>
  <si>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</si>
  <si>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</si>
  <si>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</si>
  <si>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</si>
  <si>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</si>
  <si>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</si>
  <si>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</si>
  <si>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</si>
  <si>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</si>
  <si>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</si>
  <si>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</si>
  <si>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</si>
  <si>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</si>
  <si>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</si>
  <si>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</si>
  <si>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</si>
  <si>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</si>
  <si>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</si>
  <si>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</si>
  <si>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</si>
  <si>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</si>
  <si>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</si>
  <si>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</si>
  <si>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</si>
  <si>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</si>
  <si>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</si>
  <si>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</si>
  <si>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</si>
  <si>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</si>
  <si>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</si>
  <si>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</si>
  <si>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</si>
  <si>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</si>
  <si>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</si>
  <si>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</si>
  <si>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</si>
  <si>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</si>
  <si>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</si>
  <si>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</si>
  <si>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</si>
  <si>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</si>
  <si>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</si>
  <si>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</si>
  <si>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</si>
  <si>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</si>
  <si>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</si>
  <si>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</si>
  <si>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</si>
  <si>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</si>
  <si>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</si>
  <si>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</si>
  <si>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</si>
  <si>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</si>
  <si>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</si>
  <si>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</si>
  <si>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</si>
  <si>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</si>
  <si>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</si>
  <si>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</si>
  <si>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</si>
  <si>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</si>
  <si>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</si>
  <si>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</si>
  <si>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</si>
  <si>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</si>
  <si>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</si>
  <si>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</si>
  <si>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</si>
  <si>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</si>
  <si>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</si>
  <si>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</si>
  <si>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</si>
  <si>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</si>
  <si>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</si>
  <si>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</si>
  <si>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</si>
  <si>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</si>
  <si>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</si>
  <si>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</si>
  <si>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</si>
  <si>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</si>
  <si>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</si>
  <si>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</si>
  <si>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</si>
  <si>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</si>
  <si>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</si>
  <si>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</si>
  <si>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</si>
  <si>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</si>
  <si>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</si>
  <si>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</si>
  <si>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</si>
  <si>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</si>
  <si>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</si>
  <si>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</si>
  <si>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</si>
  <si>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</si>
  <si>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</si>
  <si>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</si>
  <si>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</si>
  <si>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</si>
  <si>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</si>
  <si>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</si>
  <si>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</si>
  <si>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</si>
  <si>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</si>
  <si>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</si>
  <si>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</si>
  <si>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</si>
  <si>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</si>
  <si>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</si>
  <si>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</si>
  <si>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</si>
  <si>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</si>
  <si>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</si>
  <si>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</si>
  <si>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</si>
  <si>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</si>
  <si>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</si>
  <si>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</si>
  <si>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</si>
  <si>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</si>
  <si>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</si>
  <si>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</si>
  <si>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</si>
  <si>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</si>
  <si>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</si>
  <si>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</si>
  <si>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</si>
  <si>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</si>
  <si>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</si>
  <si>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</si>
  <si>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</si>
  <si>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</si>
  <si>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</si>
  <si>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</si>
  <si>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</si>
  <si>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</si>
  <si>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</si>
  <si>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</si>
  <si>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</si>
  <si>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</si>
  <si>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</si>
  <si>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</si>
  <si>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</si>
  <si>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</si>
  <si>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</si>
  <si>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</si>
  <si>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</si>
  <si>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</si>
  <si>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</si>
  <si>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</si>
  <si>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</si>
  <si>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</si>
  <si>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</si>
  <si>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</si>
  <si>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</si>
  <si>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</si>
  <si>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</si>
  <si>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</si>
  <si>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</si>
  <si>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</si>
  <si>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</si>
  <si>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</si>
  <si>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</si>
  <si>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</si>
  <si>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</si>
  <si>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</si>
  <si>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</si>
  <si>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</si>
  <si>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</si>
  <si>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</si>
  <si>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</si>
  <si>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</si>
  <si>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</si>
  <si>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</si>
  <si>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</si>
  <si>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</si>
  <si>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</si>
  <si>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</si>
  <si>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</si>
  <si>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</si>
  <si>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</si>
  <si>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</si>
  <si>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</si>
  <si>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</si>
  <si>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</si>
  <si>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</si>
  <si>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</si>
  <si>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</si>
  <si>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</si>
  <si>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</si>
  <si>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</si>
  <si>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</si>
  <si>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</si>
  <si>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</si>
  <si>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</si>
  <si>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</si>
  <si>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</si>
  <si>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</si>
  <si>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</si>
  <si>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</si>
  <si>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</si>
  <si>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</si>
  <si>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</si>
  <si>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</si>
  <si>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</si>
  <si>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</si>
  <si>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</si>
  <si>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</si>
  <si>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</si>
  <si>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</si>
  <si>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</si>
  <si>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</si>
  <si>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</si>
  <si>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</si>
  <si>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</si>
  <si>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</si>
  <si>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</si>
  <si>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</si>
  <si>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</si>
  <si>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</si>
  <si>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</si>
  <si>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</si>
  <si>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</si>
  <si>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</si>
  <si>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</si>
  <si>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</si>
  <si>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</si>
  <si>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</si>
  <si>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</si>
  <si>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</si>
  <si>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</si>
  <si>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</si>
  <si>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</si>
  <si>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</si>
  <si>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</si>
  <si>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</si>
  <si>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</si>
  <si>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</si>
  <si>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</si>
  <si>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</si>
  <si>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</si>
  <si>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</si>
  <si>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</si>
  <si>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</si>
  <si>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</si>
  <si>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</si>
  <si>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</si>
  <si>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</si>
  <si>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</si>
  <si>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</si>
  <si>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</si>
  <si>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</si>
  <si>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</si>
  <si>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</si>
  <si>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</si>
  <si>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</si>
  <si>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</si>
  <si>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</si>
  <si>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</si>
  <si>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</si>
  <si>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</si>
  <si>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</si>
  <si>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</si>
  <si>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</si>
  <si>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</si>
  <si>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</si>
  <si>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</si>
  <si>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</si>
  <si>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</si>
  <si>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</si>
  <si>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</si>
  <si>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</si>
  <si>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</si>
  <si>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</si>
  <si>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</si>
  <si>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</si>
  <si>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</si>
  <si>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</si>
  <si>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</si>
  <si>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</si>
  <si>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</si>
  <si>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</si>
  <si>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</si>
  <si>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</si>
  <si>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</si>
  <si>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</si>
  <si>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</si>
  <si>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</si>
  <si>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</si>
  <si>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</si>
  <si>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</si>
  <si>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</si>
  <si>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</si>
  <si>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</si>
  <si>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</si>
  <si>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</si>
  <si>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</si>
  <si>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</si>
  <si>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</si>
  <si>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</si>
  <si>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</si>
  <si>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</si>
  <si>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</si>
  <si>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</si>
  <si>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</si>
  <si>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</si>
  <si>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</si>
  <si>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</si>
  <si>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</si>
  <si>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</si>
  <si>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</si>
  <si>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</si>
  <si>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</si>
  <si>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</si>
  <si>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</si>
  <si>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</si>
  <si>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</si>
  <si>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</si>
  <si>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</si>
  <si>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</si>
  <si>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</si>
  <si>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</si>
  <si>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</si>
  <si>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</si>
  <si>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</si>
  <si>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</si>
  <si>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</si>
  <si>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</si>
  <si>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</si>
  <si>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</si>
  <si>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</si>
  <si>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</si>
  <si>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</si>
  <si>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</si>
  <si>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</si>
  <si>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</si>
  <si>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</si>
  <si>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</si>
  <si>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</si>
  <si>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</si>
  <si>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</si>
  <si>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</si>
  <si>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</si>
  <si>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</si>
  <si>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</si>
  <si>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</si>
  <si>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</si>
  <si>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</si>
  <si>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</si>
  <si>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</si>
  <si>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</si>
  <si>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</si>
  <si>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</si>
  <si>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</si>
  <si>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</si>
  <si>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</si>
  <si>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</si>
  <si>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</si>
  <si>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</si>
  <si>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</si>
  <si>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</si>
  <si>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</si>
  <si>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</si>
  <si>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</si>
  <si>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</si>
  <si>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</si>
  <si>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</si>
  <si>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</si>
  <si>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</si>
  <si>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</si>
  <si>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</si>
  <si>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</si>
  <si>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</si>
  <si>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</si>
  <si>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</si>
  <si>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</si>
  <si>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</si>
  <si>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</si>
  <si>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</si>
  <si>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</si>
  <si>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</si>
  <si>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</si>
  <si>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</si>
  <si>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</si>
  <si>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</si>
  <si>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</si>
  <si>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</si>
  <si>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</si>
  <si>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</si>
  <si>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</si>
  <si>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</si>
  <si>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</si>
  <si>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</si>
  <si>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</si>
  <si>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</si>
  <si>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</si>
  <si>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</si>
  <si>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</si>
  <si>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</si>
  <si>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</si>
  <si>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</si>
  <si>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</si>
  <si>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</si>
  <si>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</si>
  <si>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</si>
  <si>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</si>
  <si>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</si>
  <si>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</si>
  <si>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</si>
  <si>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</si>
  <si>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</si>
  <si>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</si>
  <si>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</si>
  <si>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</si>
  <si>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</si>
  <si>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</si>
  <si>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</si>
  <si>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</si>
  <si>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</si>
  <si>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</si>
  <si>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</si>
  <si>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</si>
  <si>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</si>
  <si>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</si>
  <si>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</si>
  <si>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</si>
  <si>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</si>
  <si>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</si>
  <si>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</si>
  <si>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</si>
  <si>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</si>
  <si>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</si>
  <si>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</si>
  <si>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</si>
  <si>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</si>
  <si>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</si>
  <si>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</si>
  <si>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</si>
  <si>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</si>
  <si>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</si>
  <si>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</si>
  <si>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</si>
  <si>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</si>
  <si>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</si>
  <si>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</si>
  <si>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</si>
  <si>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</si>
  <si>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</si>
  <si>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</si>
  <si>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</si>
  <si>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</si>
  <si>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</si>
  <si>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</si>
  <si>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</si>
  <si>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</si>
  <si>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</si>
  <si>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</si>
  <si>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</si>
  <si>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</si>
  <si>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</si>
  <si>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</si>
  <si>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</si>
  <si>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</si>
  <si>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</si>
  <si>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</si>
  <si>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</si>
  <si>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</si>
  <si>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</si>
  <si>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</si>
  <si>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</si>
  <si>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</si>
  <si>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</si>
  <si>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</si>
  <si>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</si>
  <si>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</si>
  <si>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</si>
  <si>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</si>
  <si>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</si>
  <si>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</si>
  <si>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</si>
  <si>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</si>
  <si>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</si>
  <si>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</si>
  <si>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</si>
  <si>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</si>
  <si>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</si>
  <si>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</si>
  <si>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</si>
  <si>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</si>
  <si>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</si>
  <si>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</si>
  <si>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</si>
  <si>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</si>
  <si>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</si>
  <si>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</si>
  <si>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</si>
  <si>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</si>
  <si>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</si>
  <si>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</si>
  <si>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</si>
  <si>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</si>
  <si>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</si>
  <si>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</si>
  <si>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</si>
  <si>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</si>
  <si>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</si>
  <si>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</si>
  <si>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</si>
  <si>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</si>
  <si>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</si>
  <si>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</si>
  <si>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</si>
  <si>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</si>
  <si>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</si>
  <si>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</si>
  <si>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</si>
  <si>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</si>
  <si>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</si>
  <si>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</si>
  <si>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</si>
  <si>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</si>
  <si>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</si>
  <si>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</si>
  <si>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</si>
  <si>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</si>
  <si>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</si>
  <si>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</si>
  <si>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</si>
  <si>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</si>
  <si>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</si>
  <si>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</si>
  <si>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</si>
  <si>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</si>
  <si>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</si>
  <si>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</si>
  <si>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</si>
  <si>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</si>
  <si>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</si>
  <si>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</si>
  <si>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</si>
  <si>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</si>
  <si>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</si>
  <si>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</si>
  <si>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</si>
  <si>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</si>
  <si>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</si>
  <si>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</si>
  <si>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</si>
  <si>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</si>
  <si>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</si>
  <si>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</si>
  <si>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</si>
  <si>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</si>
  <si>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</si>
  <si>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</si>
  <si>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</si>
  <si>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</si>
  <si>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</si>
  <si>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</si>
  <si>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</si>
  <si>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</si>
  <si>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</si>
  <si>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</si>
  <si>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</si>
  <si>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</si>
  <si>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</si>
  <si>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</si>
  <si>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</si>
  <si>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</si>
  <si>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</si>
  <si>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</si>
  <si>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</si>
  <si>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</si>
  <si>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</si>
  <si>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</si>
  <si>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</si>
  <si>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</si>
  <si>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</si>
  <si>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</si>
  <si>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</si>
  <si>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</si>
  <si>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</si>
  <si>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</si>
  <si>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</si>
  <si>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</si>
  <si>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</si>
  <si>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</si>
  <si>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</si>
  <si>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</si>
  <si>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</si>
  <si>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</si>
  <si>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</si>
  <si>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</si>
  <si>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</si>
  <si>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</si>
  <si>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</si>
  <si>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</si>
  <si>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</si>
  <si>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</si>
  <si>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</si>
  <si>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</si>
  <si>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</si>
  <si>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</si>
  <si>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</si>
  <si>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</si>
  <si>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</si>
  <si>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</si>
  <si>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</si>
  <si>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</si>
  <si>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</si>
  <si>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</si>
  <si>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</si>
  <si>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</si>
  <si>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</si>
  <si>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</si>
  <si>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</si>
  <si>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</si>
  <si>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</si>
  <si>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</si>
  <si>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</si>
  <si>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</si>
  <si>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</si>
  <si>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</si>
  <si>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</si>
  <si>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</si>
  <si>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</si>
  <si>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</si>
  <si>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</si>
  <si>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</si>
  <si>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</si>
  <si>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</si>
  <si>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</si>
  <si>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</si>
  <si>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</si>
  <si>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</si>
  <si>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</si>
  <si>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</si>
  <si>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</si>
  <si>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</si>
  <si>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</si>
  <si>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</si>
  <si>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</si>
  <si>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</si>
  <si>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</si>
  <si>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</si>
  <si>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</si>
  <si>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</si>
  <si>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</si>
  <si>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</si>
  <si>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</si>
  <si>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</si>
  <si>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</si>
  <si>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</si>
  <si>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</si>
  <si>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</si>
  <si>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</si>
  <si>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</si>
  <si>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</si>
  <si>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</si>
  <si>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</si>
  <si>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</si>
  <si>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</si>
  <si>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</si>
  <si>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</si>
  <si>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</si>
  <si>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</si>
  <si>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</si>
  <si>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</si>
  <si>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</si>
  <si>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</si>
  <si>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</si>
  <si>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</si>
  <si>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</si>
  <si>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</si>
  <si>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</si>
  <si>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</si>
  <si>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</si>
  <si>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</si>
  <si>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</si>
  <si>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</si>
  <si>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</si>
  <si>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</si>
  <si>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</si>
  <si>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</si>
  <si>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</si>
  <si>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</si>
  <si>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</si>
  <si>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</si>
  <si>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</si>
  <si>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</si>
  <si>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</si>
  <si>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</si>
  <si>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</si>
  <si>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</si>
  <si>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</si>
  <si>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</si>
  <si>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</si>
  <si>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</si>
  <si>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</si>
  <si>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</si>
  <si>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</si>
  <si>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</si>
  <si>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</si>
  <si>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</si>
  <si>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</si>
  <si>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</si>
  <si>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</si>
  <si>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</si>
  <si>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</si>
  <si>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</si>
  <si>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</si>
  <si>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</si>
  <si>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</si>
  <si>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</si>
  <si>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</si>
  <si>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</si>
  <si>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</si>
  <si>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</si>
  <si>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</si>
  <si>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</si>
  <si>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</si>
  <si>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</si>
  <si>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</si>
  <si>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</si>
  <si>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</si>
  <si>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</si>
  <si>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</si>
  <si>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</si>
  <si>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</si>
  <si>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</si>
  <si>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</si>
  <si>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</si>
  <si>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</si>
  <si>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</si>
  <si>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</si>
  <si>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</si>
  <si>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</si>
  <si>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</si>
  <si>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</si>
  <si>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</si>
  <si>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</si>
  <si>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</si>
  <si>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</si>
  <si>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</si>
  <si>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</si>
  <si>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</si>
  <si>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</si>
  <si>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</si>
  <si>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</si>
  <si>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</si>
  <si>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</si>
  <si>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</si>
  <si>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</si>
  <si>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</si>
  <si>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</si>
  <si>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</si>
  <si>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</si>
  <si>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</si>
  <si>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</si>
  <si>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</si>
  <si>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</si>
  <si>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</si>
  <si>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</si>
  <si>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</si>
  <si>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</si>
  <si>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</si>
  <si>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</si>
  <si>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</si>
  <si>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</si>
  <si>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</si>
  <si>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</si>
  <si>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</si>
  <si>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</si>
  <si>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</si>
  <si>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</si>
  <si>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</si>
  <si>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</si>
  <si>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</si>
  <si>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</si>
  <si>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</si>
  <si>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</si>
  <si>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</si>
  <si>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</si>
  <si>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</si>
  <si>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</si>
  <si>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</si>
  <si>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</si>
  <si>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</si>
  <si>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</si>
  <si>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</si>
  <si>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</si>
  <si>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</si>
  <si>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</si>
  <si>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</si>
  <si>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</si>
  <si>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</si>
  <si>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</si>
  <si>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</si>
  <si>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</si>
  <si>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</si>
  <si>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</si>
  <si>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</si>
  <si>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</si>
  <si>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</si>
  <si>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</si>
  <si>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</si>
  <si>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</si>
  <si>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</si>
  <si>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</si>
  <si>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</si>
  <si>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</si>
  <si>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</si>
  <si>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</si>
  <si>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</si>
  <si>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</si>
  <si>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</si>
  <si>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</si>
  <si>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</si>
  <si>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</si>
  <si>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</si>
  <si>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</si>
  <si>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</si>
  <si>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</si>
  <si>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</si>
  <si>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</si>
  <si>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</si>
  <si>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</si>
  <si>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</si>
  <si>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</si>
  <si>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</si>
  <si>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</si>
  <si>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</si>
  <si>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</si>
  <si>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</si>
  <si>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</si>
  <si>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</si>
  <si>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</si>
  <si>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</si>
  <si>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</si>
  <si>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</si>
  <si>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</si>
  <si>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</si>
  <si>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</si>
  <si>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</si>
  <si>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</si>
  <si>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</si>
  <si>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</si>
  <si>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</si>
  <si>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</si>
  <si>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</si>
  <si>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</si>
  <si>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</si>
  <si>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</si>
  <si>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</si>
  <si>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</si>
  <si>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</si>
  <si>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</si>
  <si>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</si>
  <si>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</si>
  <si>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</si>
  <si>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</si>
  <si>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</si>
  <si>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</si>
  <si>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</si>
  <si>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</si>
  <si>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</si>
  <si>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</si>
  <si>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</si>
  <si>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</si>
  <si>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</si>
  <si>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</si>
  <si>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</si>
  <si>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</si>
  <si>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</si>
  <si>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</si>
  <si>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</si>
  <si>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</si>
  <si>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</si>
  <si>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</si>
  <si>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</si>
  <si>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</si>
  <si>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</si>
  <si>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</si>
  <si>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</si>
  <si>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</si>
  <si>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</si>
  <si>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</si>
  <si>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</si>
  <si>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</si>
  <si>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</si>
  <si>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</si>
  <si>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</si>
  <si>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</si>
  <si>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</si>
  <si>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</si>
  <si>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</si>
  <si>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</si>
  <si>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</si>
  <si>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</si>
  <si>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</si>
  <si>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</si>
  <si>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</si>
  <si>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</si>
  <si>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</si>
  <si>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</si>
  <si>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</si>
  <si>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</si>
  <si>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</si>
  <si>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</si>
  <si>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</si>
  <si>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</si>
  <si>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</si>
  <si>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</si>
  <si>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</si>
  <si>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</si>
  <si>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</si>
  <si>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</si>
  <si>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</si>
  <si>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</si>
  <si>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</si>
  <si>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</si>
  <si>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</si>
  <si>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</si>
  <si>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</si>
  <si>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</si>
  <si>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</si>
  <si>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</si>
  <si>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</si>
  <si>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</si>
  <si>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</si>
  <si>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</si>
  <si>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</si>
  <si>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</si>
  <si>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</si>
  <si>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</si>
  <si>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</si>
  <si>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</si>
  <si>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</si>
  <si>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</si>
  <si>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</si>
  <si>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</si>
  <si>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</si>
  <si>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</si>
  <si>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</si>
  <si>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</si>
  <si>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</si>
  <si>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</si>
  <si>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</si>
  <si>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</si>
  <si>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</si>
  <si>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</si>
  <si>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</si>
  <si>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</si>
  <si>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</si>
  <si>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</si>
  <si>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</si>
  <si>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</si>
  <si>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</si>
  <si>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</si>
  <si>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</si>
  <si>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</si>
  <si>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</si>
  <si>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</si>
  <si>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</si>
  <si>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</si>
  <si>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</si>
  <si>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</si>
  <si>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</si>
  <si>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</si>
  <si>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</si>
  <si>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</si>
  <si>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</si>
  <si>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</si>
  <si>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</si>
  <si>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</si>
  <si>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</si>
  <si>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</si>
  <si>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</si>
  <si>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</si>
  <si>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</si>
  <si>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</si>
  <si>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</si>
  <si>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</si>
  <si>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</si>
  <si>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</si>
  <si>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</si>
  <si>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</si>
  <si>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</si>
  <si>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</si>
  <si>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</si>
  <si>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</si>
  <si>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</si>
  <si>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</si>
  <si>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</si>
  <si>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</si>
  <si>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</si>
  <si>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</si>
  <si>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</si>
  <si>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</si>
  <si>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</si>
  <si>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</si>
  <si>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</si>
  <si>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</si>
  <si>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</si>
  <si>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</si>
  <si>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</si>
  <si>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</si>
  <si>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</si>
  <si>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</si>
  <si>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</si>
  <si>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</si>
  <si>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</si>
  <si>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</si>
  <si>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</si>
  <si>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</si>
  <si>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</si>
  <si>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</si>
  <si>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</si>
  <si>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</si>
  <si>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</si>
  <si>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</si>
  <si>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</si>
  <si>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</si>
  <si>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</si>
  <si>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</si>
  <si>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</si>
  <si>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</si>
  <si>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</si>
  <si>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</si>
  <si>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</si>
  <si>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</si>
  <si>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</si>
  <si>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</si>
  <si>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</si>
  <si>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</si>
  <si>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</si>
  <si>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</si>
  <si>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</si>
  <si>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</si>
  <si>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</si>
  <si>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</si>
  <si>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</si>
  <si>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</si>
  <si>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</si>
  <si>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</si>
  <si>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</si>
  <si>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</si>
  <si>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</si>
  <si>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</si>
  <si>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</si>
  <si>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</si>
  <si>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</si>
  <si>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</si>
  <si>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</si>
  <si>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</si>
  <si>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</si>
  <si>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</si>
  <si>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</si>
  <si>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</si>
  <si>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</si>
  <si>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</si>
  <si>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</si>
  <si>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</si>
  <si>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</si>
  <si>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</si>
  <si>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</si>
  <si>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</si>
  <si>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</si>
  <si>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</si>
  <si>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</si>
  <si>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</si>
  <si>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</si>
  <si>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</si>
  <si>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</si>
  <si>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</si>
  <si>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</si>
  <si>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</si>
  <si>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</si>
  <si>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</si>
  <si>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</si>
  <si>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</si>
  <si>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</si>
  <si>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</si>
  <si>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</si>
  <si>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</si>
  <si>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</si>
  <si>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</si>
  <si>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</si>
  <si>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</si>
  <si>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</si>
  <si>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</si>
  <si>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</si>
  <si>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</si>
  <si>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</si>
  <si>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</si>
  <si>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</si>
  <si>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</si>
  <si>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</si>
  <si>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</si>
  <si>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</si>
  <si>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</si>
  <si>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</si>
  <si>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</si>
  <si>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</si>
  <si>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</si>
  <si>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</si>
  <si>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</si>
  <si>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</si>
  <si>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</si>
  <si>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</si>
  <si>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</si>
  <si>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</si>
  <si>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</si>
  <si>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</si>
  <si>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</si>
  <si>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</si>
  <si>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</si>
  <si>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</si>
  <si>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</si>
  <si>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</si>
  <si>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</si>
  <si>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</si>
  <si>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</si>
  <si>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</si>
  <si>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</si>
  <si>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</si>
  <si>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</si>
  <si>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</si>
  <si>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</si>
  <si>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</si>
  <si>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</si>
  <si>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</si>
  <si>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</si>
  <si>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</si>
  <si>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</si>
  <si>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</si>
  <si>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</si>
  <si>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</si>
  <si>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</si>
  <si>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</si>
  <si>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</si>
  <si>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</si>
  <si>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</si>
  <si>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</si>
  <si>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</si>
  <si>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</si>
  <si>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</si>
  <si>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</si>
  <si>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</si>
  <si>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</si>
  <si>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</si>
  <si>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</si>
  <si>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</si>
  <si>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</si>
  <si>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</si>
  <si>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</si>
  <si>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</si>
  <si>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</si>
  <si>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</si>
  <si>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</si>
  <si>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</si>
  <si>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</si>
  <si>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</si>
  <si>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</si>
  <si>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</si>
  <si>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</si>
  <si>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</si>
  <si>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</si>
  <si>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</si>
  <si>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</si>
  <si>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</si>
  <si>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</si>
  <si>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</si>
  <si>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</si>
  <si>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</si>
  <si>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</si>
  <si>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</si>
  <si>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</si>
  <si>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</si>
  <si>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</si>
  <si>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</si>
  <si>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</si>
  <si>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</si>
  <si>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</si>
  <si>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</si>
  <si>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</si>
  <si>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</si>
  <si>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</si>
  <si>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</si>
  <si>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</si>
  <si>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</si>
  <si>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</si>
  <si>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</si>
  <si>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</si>
  <si>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</si>
  <si>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</si>
  <si>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</si>
  <si>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</si>
  <si>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</si>
  <si>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</si>
  <si>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</si>
  <si>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</si>
  <si>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</si>
  <si>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</si>
  <si>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</si>
  <si>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</si>
  <si>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</si>
  <si>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</si>
  <si>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</si>
  <si>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</si>
  <si>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</si>
  <si>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</si>
  <si>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</si>
  <si>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</si>
  <si>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</si>
  <si>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</si>
  <si>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</si>
  <si>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</si>
  <si>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</si>
  <si>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</si>
  <si>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</si>
  <si>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</si>
  <si>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</si>
  <si>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</si>
  <si>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</si>
  <si>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</si>
  <si>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</si>
  <si>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</si>
  <si>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</si>
  <si>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</si>
  <si>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</si>
  <si>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</si>
  <si>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</si>
  <si>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</si>
  <si>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</si>
  <si>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</si>
  <si>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</si>
  <si>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</si>
  <si>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</si>
  <si>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</si>
  <si>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</si>
  <si>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</si>
  <si>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</si>
  <si>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</si>
  <si>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</si>
  <si>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</si>
  <si>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</si>
  <si>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</si>
  <si>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</si>
  <si>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</si>
  <si>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</si>
  <si>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</si>
  <si>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</si>
  <si>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</si>
  <si>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</si>
  <si>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</si>
  <si>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</si>
  <si>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</si>
  <si>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</si>
  <si>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</si>
  <si>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</si>
  <si>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</si>
  <si>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</si>
  <si>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</si>
  <si>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</si>
  <si>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</si>
  <si>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</si>
  <si>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</si>
  <si>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</si>
  <si>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</si>
  <si>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</si>
  <si>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</si>
  <si>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</si>
  <si>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</si>
  <si>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</si>
  <si>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</si>
  <si>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</si>
  <si>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</si>
  <si>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</si>
  <si>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</si>
  <si>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</si>
  <si>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</si>
  <si>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</si>
  <si>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</si>
  <si>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</si>
  <si>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</si>
  <si>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</si>
  <si>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</si>
  <si>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</si>
  <si>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</si>
  <si>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</si>
  <si>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</si>
  <si>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</si>
  <si>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</si>
  <si>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</si>
  <si>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</si>
  <si>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</si>
  <si>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</si>
  <si>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</si>
  <si>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</si>
  <si>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</si>
  <si>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</si>
  <si>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</si>
  <si>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</si>
  <si>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</si>
  <si>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</si>
  <si>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</si>
  <si>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</si>
  <si>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</si>
  <si>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</si>
  <si>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</si>
  <si>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</si>
  <si>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</si>
  <si>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</si>
  <si>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</si>
  <si>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</si>
  <si>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</si>
  <si>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</si>
  <si>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</si>
  <si>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</si>
  <si>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</si>
  <si>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</si>
  <si>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</si>
  <si>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</si>
  <si>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</si>
  <si>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</si>
  <si>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</si>
  <si>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</si>
  <si>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</si>
  <si>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</si>
  <si>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</si>
  <si>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</si>
  <si>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</si>
  <si>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</si>
  <si>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</si>
  <si>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</si>
  <si>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</si>
  <si>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</si>
  <si>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</si>
  <si>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</si>
  <si>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</si>
  <si>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</si>
  <si>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</si>
  <si>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</si>
  <si>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</si>
  <si>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</si>
  <si>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</si>
  <si>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</si>
  <si>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</si>
  <si>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</si>
  <si>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</si>
  <si>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</si>
  <si>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</si>
  <si>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</si>
  <si>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</si>
  <si>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</si>
  <si>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</si>
  <si>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</si>
  <si>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</si>
  <si>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</si>
  <si>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</si>
  <si>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</si>
  <si>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</si>
  <si>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</si>
  <si>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</si>
  <si>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</si>
  <si>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</si>
  <si>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</si>
  <si>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</si>
  <si>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</si>
  <si>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</si>
  <si>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</si>
  <si>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</si>
  <si>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</si>
  <si>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</si>
  <si>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</si>
  <si>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</si>
  <si>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</si>
  <si>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</si>
  <si>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</si>
  <si>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</si>
  <si>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</si>
  <si>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</si>
  <si>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</si>
  <si>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</si>
  <si>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</si>
  <si>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</si>
  <si>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</si>
  <si>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</si>
  <si>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</si>
  <si>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</si>
  <si>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</si>
  <si>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</si>
  <si>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</si>
  <si>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</si>
  <si>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</si>
  <si>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</si>
  <si>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</si>
  <si>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</si>
  <si>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</si>
  <si>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</si>
  <si>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</si>
  <si>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</si>
  <si>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</si>
  <si>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</si>
  <si>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</si>
  <si>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</si>
  <si>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</si>
  <si>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</si>
  <si>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</si>
  <si>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</si>
  <si>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</si>
  <si>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</si>
  <si>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</si>
  <si>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</si>
  <si>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</si>
  <si>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</si>
  <si>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</si>
  <si>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</si>
  <si>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</si>
  <si>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</si>
  <si>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</si>
  <si>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</si>
  <si>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</si>
  <si>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</si>
  <si>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</si>
  <si>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</si>
  <si>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</si>
  <si>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</si>
  <si>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</si>
  <si>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</si>
  <si>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</si>
  <si>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</si>
  <si>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</si>
  <si>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</si>
  <si>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</si>
  <si>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</si>
  <si>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</si>
  <si>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</si>
  <si>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</si>
  <si>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</si>
  <si>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</si>
  <si>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</si>
  <si>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</si>
  <si>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</si>
  <si>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</si>
  <si>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</si>
  <si>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</si>
  <si>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</si>
  <si>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</si>
  <si>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</si>
  <si>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</si>
  <si>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</si>
  <si>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</si>
  <si>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</si>
  <si>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</si>
  <si>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</si>
  <si>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</si>
  <si>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</si>
  <si>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</si>
  <si>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</si>
  <si>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</si>
  <si>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</si>
  <si>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</si>
  <si>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</si>
  <si>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</si>
  <si>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</si>
  <si>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</si>
  <si>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</si>
  <si>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</si>
  <si>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</si>
  <si>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</si>
  <si>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</si>
  <si>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</si>
  <si>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</si>
  <si>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</si>
  <si>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</si>
  <si>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</si>
  <si>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</si>
  <si>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</si>
  <si>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</si>
  <si>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</si>
  <si>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</si>
  <si>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</si>
  <si>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</si>
  <si>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</si>
  <si>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</si>
  <si>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</si>
  <si>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</si>
  <si>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</si>
  <si>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</si>
  <si>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</si>
  <si>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</si>
  <si>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</si>
  <si>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</si>
  <si>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</si>
  <si>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</si>
  <si>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</si>
  <si>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</si>
  <si>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</si>
  <si>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</si>
  <si>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</si>
  <si>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</si>
  <si>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</si>
  <si>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</si>
  <si>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</si>
  <si>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</si>
  <si>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</si>
  <si>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</si>
  <si>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</si>
  <si>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</si>
  <si>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</si>
  <si>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</si>
  <si>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</si>
  <si>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</si>
  <si>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</si>
  <si>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</si>
  <si>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</si>
  <si>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</si>
  <si>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</si>
  <si>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</si>
  <si>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</si>
  <si>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</si>
  <si>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</si>
  <si>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</si>
  <si>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</si>
  <si>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</si>
  <si>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</si>
  <si>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</si>
  <si>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</si>
  <si>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</si>
  <si>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</si>
  <si>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</si>
  <si>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</si>
  <si>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</si>
  <si>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</si>
  <si>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</si>
  <si>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</si>
  <si>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</si>
  <si>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</si>
  <si>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</si>
  <si>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</si>
  <si>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</si>
  <si>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</si>
  <si>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</si>
  <si>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</si>
  <si>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</si>
  <si>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</si>
  <si>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</si>
  <si>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</si>
  <si>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</si>
  <si>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</si>
  <si>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</si>
  <si>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</si>
  <si>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</si>
  <si>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</si>
  <si>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</si>
  <si>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</si>
  <si>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</si>
  <si>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</si>
  <si>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</si>
  <si>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</si>
  <si>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</si>
  <si>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</si>
  <si>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</si>
  <si>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</si>
  <si>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</si>
  <si>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</si>
  <si>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</si>
  <si>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</si>
  <si>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</si>
  <si>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</si>
  <si>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</si>
  <si>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</si>
  <si>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</si>
  <si>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</si>
  <si>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</si>
  <si>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</si>
  <si>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</si>
  <si>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</si>
  <si>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</si>
  <si>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</si>
  <si>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</si>
  <si>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</si>
  <si>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</si>
  <si>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</si>
  <si>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</si>
  <si>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</si>
  <si>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</si>
  <si>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</si>
  <si>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</si>
  <si>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</si>
  <si>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</si>
  <si>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</si>
  <si>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</si>
  <si>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</si>
  <si>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</si>
  <si>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</si>
  <si>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</si>
  <si>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</si>
  <si>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</si>
  <si>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</si>
  <si>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</si>
  <si>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</si>
  <si>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</si>
  <si>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</si>
  <si>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</si>
  <si>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</si>
  <si>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</si>
  <si>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</si>
  <si>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</si>
  <si>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</si>
  <si>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</si>
  <si>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</si>
  <si>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</si>
  <si>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</si>
  <si>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</si>
  <si>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</si>
  <si>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</si>
  <si>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</si>
  <si>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</si>
  <si>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</si>
  <si>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</si>
  <si>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</si>
  <si>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</si>
  <si>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</si>
  <si>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</si>
  <si>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</si>
  <si>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</si>
  <si>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</si>
  <si>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</si>
  <si>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</si>
  <si>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</si>
  <si>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</si>
  <si>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</si>
  <si>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</si>
  <si>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</si>
  <si>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</si>
  <si>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</si>
  <si>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</si>
  <si>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</si>
  <si>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</si>
  <si>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</si>
  <si>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</si>
  <si>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</si>
  <si>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</si>
  <si>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</si>
  <si>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</si>
  <si>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</si>
  <si>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</si>
  <si>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</si>
  <si>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</si>
  <si>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</si>
  <si>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</si>
  <si>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</si>
  <si>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</si>
  <si>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</si>
  <si>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</si>
  <si>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</si>
  <si>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</si>
  <si>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</si>
  <si>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</si>
  <si>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</si>
  <si>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</si>
  <si>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</si>
  <si>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</si>
  <si>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</si>
  <si>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</si>
  <si>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</si>
  <si>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</si>
  <si>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</si>
  <si>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</si>
  <si>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</si>
  <si>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</si>
  <si>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</si>
  <si>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</si>
  <si>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</si>
  <si>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</si>
  <si>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</si>
  <si>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</si>
  <si>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</si>
  <si>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</si>
  <si>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</si>
  <si>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</si>
  <si>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</si>
  <si>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</si>
  <si>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</si>
  <si>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</si>
  <si>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</si>
  <si>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</si>
  <si>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</si>
  <si>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</si>
  <si>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</si>
  <si>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</si>
  <si>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</si>
  <si>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</si>
  <si>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</si>
  <si>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</si>
  <si>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</si>
  <si>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</si>
  <si>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</si>
  <si>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</si>
  <si>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</si>
  <si>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</si>
  <si>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</si>
  <si>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</si>
  <si>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</si>
  <si>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</si>
  <si>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</si>
  <si>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</si>
  <si>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</si>
  <si>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</si>
  <si>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</si>
  <si>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</si>
  <si>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</si>
  <si>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</si>
  <si>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</si>
  <si>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</si>
  <si>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</si>
  <si>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</si>
  <si>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</si>
  <si>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</si>
  <si>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</si>
  <si>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</si>
  <si>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</si>
  <si>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</si>
  <si>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</si>
  <si>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</si>
  <si>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</si>
  <si>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</si>
  <si>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</si>
  <si>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</si>
  <si>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</si>
  <si>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</si>
  <si>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</si>
  <si>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</si>
  <si>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</si>
  <si>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</si>
  <si>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</si>
  <si>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</si>
  <si>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</si>
  <si>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</si>
  <si>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</si>
  <si>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</si>
  <si>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</si>
  <si>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</si>
  <si>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</si>
  <si>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</si>
  <si>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</si>
  <si>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</si>
  <si>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</si>
  <si>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</si>
  <si>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</si>
  <si>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</si>
  <si>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</si>
  <si>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</si>
  <si>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</si>
  <si>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</si>
  <si>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</si>
  <si>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</si>
  <si>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</si>
  <si>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</si>
  <si>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</si>
  <si>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</si>
  <si>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</si>
  <si>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</si>
  <si>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</si>
  <si>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</si>
  <si>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</si>
  <si>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</si>
  <si>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</si>
  <si>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</si>
  <si>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</si>
  <si>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</si>
  <si>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</si>
  <si>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</si>
  <si>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</si>
  <si>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</si>
  <si>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</si>
  <si>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</si>
  <si>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</si>
  <si>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</si>
  <si>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</si>
  <si>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</si>
  <si>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</si>
  <si>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</si>
  <si>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</si>
  <si>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</si>
  <si>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</si>
  <si>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</si>
  <si>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</si>
  <si>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</si>
  <si>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</si>
  <si>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</si>
  <si>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</si>
  <si>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</si>
  <si>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</si>
  <si>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</si>
  <si>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</si>
  <si>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</si>
  <si>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</si>
  <si>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</si>
  <si>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</si>
  <si>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</si>
  <si>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</si>
  <si>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</si>
  <si>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</si>
  <si>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</si>
  <si>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</si>
  <si>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</si>
  <si>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</si>
  <si>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</si>
  <si>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</si>
  <si>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</si>
  <si>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</si>
  <si>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</si>
  <si>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</si>
  <si>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</si>
  <si>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</si>
  <si>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</si>
  <si>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</si>
  <si>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</si>
  <si>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</si>
  <si>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</si>
  <si>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</si>
  <si>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</si>
  <si>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</si>
  <si>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</si>
  <si>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</si>
  <si>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</si>
  <si>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</si>
  <si>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</si>
  <si>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</si>
  <si>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</si>
  <si>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</si>
  <si>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</si>
  <si>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</si>
  <si>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</si>
  <si>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</si>
  <si>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</si>
  <si>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</si>
  <si>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</si>
  <si>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</si>
  <si>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</si>
  <si>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</si>
  <si>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</si>
  <si>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</si>
  <si>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</si>
  <si>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</si>
  <si>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</si>
  <si>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</si>
  <si>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</si>
  <si>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</si>
  <si>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</si>
  <si>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</si>
  <si>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</si>
  <si>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</si>
  <si>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</si>
  <si>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</si>
  <si>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</si>
  <si>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</si>
  <si>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</si>
  <si>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</si>
  <si>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</si>
  <si>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</si>
  <si>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</si>
  <si>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</si>
  <si>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</si>
  <si>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</si>
  <si>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</si>
  <si>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</si>
  <si>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</si>
  <si>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</si>
  <si>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</si>
  <si>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</si>
  <si>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</si>
  <si>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</si>
  <si>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</si>
  <si>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</si>
  <si>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</si>
  <si>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</si>
  <si>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</si>
  <si>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</si>
  <si>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</si>
  <si>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</si>
  <si>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</si>
  <si>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</si>
  <si>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</si>
  <si>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</si>
  <si>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</si>
  <si>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</si>
  <si>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</si>
  <si>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</si>
  <si>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</si>
  <si>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</si>
  <si>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</si>
  <si>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</si>
  <si>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</si>
  <si>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</si>
  <si>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</si>
  <si>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</si>
  <si>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</si>
  <si>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</si>
  <si>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</si>
  <si>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</si>
  <si>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</si>
  <si>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</si>
  <si>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</si>
  <si>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</si>
  <si>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</si>
  <si>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</si>
  <si>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</si>
  <si>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</si>
  <si>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</si>
  <si>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</si>
  <si>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</si>
  <si>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</si>
  <si>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</si>
  <si>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</si>
  <si>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</si>
  <si>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</si>
  <si>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</si>
  <si>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</si>
  <si>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</si>
  <si>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</si>
  <si>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</si>
  <si>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</si>
  <si>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</si>
  <si>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</si>
  <si>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</si>
  <si>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</si>
  <si>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</si>
  <si>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</si>
  <si>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</si>
  <si>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</si>
  <si>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</si>
  <si>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</si>
  <si>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</si>
  <si>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</si>
  <si>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</si>
  <si>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</si>
  <si>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</si>
  <si>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</si>
  <si>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</si>
  <si>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</si>
  <si>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</si>
  <si>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</si>
  <si>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</si>
  <si>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</si>
  <si>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</si>
  <si>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</si>
  <si>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</si>
  <si>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</si>
  <si>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</si>
  <si>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</si>
  <si>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</si>
  <si>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</si>
  <si>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</si>
  <si>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</si>
  <si>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</si>
  <si>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</si>
  <si>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</si>
  <si>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</si>
  <si>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</si>
  <si>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</si>
  <si>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</si>
  <si>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</si>
  <si>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</si>
  <si>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</si>
  <si>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</si>
  <si>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</si>
  <si>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</si>
  <si>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</si>
  <si>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</si>
  <si>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</si>
  <si>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</si>
  <si>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</si>
  <si>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</si>
  <si>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</si>
  <si>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</si>
  <si>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</si>
  <si>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</si>
  <si>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</si>
  <si>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</si>
  <si>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</si>
  <si>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</si>
  <si>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</si>
  <si>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</si>
  <si>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</si>
  <si>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</si>
  <si>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</si>
  <si>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</si>
  <si>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</si>
  <si>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</si>
  <si>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</si>
  <si>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</si>
  <si>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</si>
  <si>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</si>
  <si>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</si>
  <si>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</si>
  <si>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</si>
  <si>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</si>
  <si>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</si>
  <si>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</si>
  <si>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</si>
  <si>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</si>
  <si>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</si>
  <si>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</si>
  <si>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</si>
  <si>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</si>
  <si>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</si>
  <si>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</si>
  <si>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</si>
  <si>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</si>
  <si>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</si>
  <si>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</si>
  <si>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</si>
  <si>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</si>
  <si>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</si>
  <si>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</si>
  <si>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</si>
  <si>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</si>
  <si>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</si>
  <si>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</si>
  <si>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</si>
  <si>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</si>
  <si>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</si>
  <si>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</si>
  <si>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</si>
  <si>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</si>
  <si>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</si>
  <si>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</si>
  <si>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</si>
  <si>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</si>
  <si>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</si>
  <si>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</si>
  <si>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</si>
  <si>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</si>
  <si>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</si>
  <si>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</si>
  <si>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</si>
  <si>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</si>
  <si>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</si>
  <si>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</si>
  <si>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</si>
  <si>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</si>
  <si>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</si>
  <si>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</si>
  <si>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</si>
  <si>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</si>
  <si>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</si>
  <si>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</si>
  <si>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</si>
  <si>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</si>
  <si>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</si>
  <si>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</si>
  <si>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</si>
  <si>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</si>
  <si>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</si>
  <si>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</si>
  <si>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</si>
  <si>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</si>
  <si>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</si>
  <si>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</si>
  <si>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</si>
  <si>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</si>
  <si>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</si>
  <si>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</si>
  <si>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</si>
  <si>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</si>
  <si>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</si>
  <si>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</si>
  <si>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</si>
  <si>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</si>
  <si>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</si>
  <si>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</si>
  <si>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</si>
  <si>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</si>
  <si>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</si>
  <si>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</si>
  <si>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</si>
  <si>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</si>
  <si>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</si>
  <si>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</si>
  <si>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</si>
  <si>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</si>
  <si>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</si>
  <si>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</si>
  <si>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</si>
  <si>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</si>
  <si>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</si>
  <si>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</si>
  <si>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</si>
  <si>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</si>
  <si>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</si>
  <si>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</si>
  <si>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</si>
  <si>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</si>
  <si>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</si>
  <si>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</si>
  <si>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</si>
  <si>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</si>
  <si>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</si>
  <si>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</si>
  <si>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</si>
  <si>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</si>
  <si>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</si>
  <si>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</si>
  <si>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</si>
  <si>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</si>
  <si>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</si>
  <si>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</si>
  <si>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</si>
  <si>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</si>
  <si>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</si>
  <si>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</si>
  <si>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</si>
  <si>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</si>
  <si>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</si>
  <si>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</si>
  <si>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</si>
  <si>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</si>
  <si>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</si>
  <si>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</si>
  <si>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</si>
  <si>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</si>
  <si>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</si>
  <si>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</si>
  <si>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</si>
  <si>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</si>
  <si>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</si>
  <si>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</si>
  <si>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</si>
  <si>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</si>
  <si>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</si>
  <si>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</si>
  <si>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</si>
  <si>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</si>
  <si>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</si>
  <si>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</si>
  <si>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</si>
  <si>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</si>
  <si>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</si>
  <si>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</si>
  <si>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</si>
  <si>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</si>
  <si>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</si>
  <si>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</si>
  <si>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</si>
  <si>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</si>
  <si>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</si>
  <si>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</si>
  <si>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</si>
  <si>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</si>
  <si>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</si>
  <si>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</si>
  <si>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</si>
  <si>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</si>
  <si>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</si>
  <si>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</si>
  <si>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</si>
  <si>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</si>
  <si>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</si>
  <si>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</si>
  <si>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</si>
  <si>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</si>
  <si>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</si>
  <si>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</si>
  <si>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</si>
  <si>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</si>
  <si>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</si>
  <si>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</si>
  <si>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</si>
  <si>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</si>
  <si>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</si>
  <si>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</si>
  <si>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</si>
  <si>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</si>
  <si>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</si>
  <si>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</si>
  <si>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</si>
  <si>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</si>
  <si>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</si>
  <si>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</si>
  <si>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</si>
  <si>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</si>
  <si>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</si>
  <si>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</si>
  <si>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</si>
  <si>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</si>
  <si>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</si>
  <si>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</si>
  <si>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</si>
  <si>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</si>
  <si>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</si>
  <si>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</si>
  <si>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</si>
  <si>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</si>
  <si>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</si>
  <si>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</si>
  <si>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</si>
  <si>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</si>
  <si>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</si>
  <si>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</si>
  <si>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</si>
  <si>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</si>
  <si>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</si>
  <si>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</si>
  <si>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</si>
  <si>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</si>
  <si>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</si>
  <si>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</si>
  <si>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</si>
  <si>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</si>
  <si>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</si>
  <si>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</si>
  <si>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</si>
  <si>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</si>
  <si>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</si>
  <si>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</si>
  <si>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</si>
  <si>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</si>
  <si>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</si>
  <si>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</si>
  <si>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</si>
  <si>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</si>
  <si>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</si>
  <si>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</si>
  <si>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</si>
  <si>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</si>
  <si>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</si>
  <si>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</si>
  <si>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</si>
  <si>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</si>
  <si>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</si>
  <si>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</si>
  <si>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</si>
  <si>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</si>
  <si>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</si>
  <si>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</si>
  <si>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</si>
  <si>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</si>
  <si>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</si>
  <si>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</si>
  <si>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</si>
  <si>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</si>
  <si>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</si>
  <si>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</si>
  <si>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</si>
  <si>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</si>
  <si>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</si>
  <si>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</si>
  <si>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</si>
  <si>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</si>
  <si>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</si>
  <si>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</si>
  <si>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</si>
  <si>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</si>
  <si>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</si>
  <si>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</si>
  <si>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</si>
  <si>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</si>
  <si>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</si>
  <si>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</si>
  <si>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</si>
  <si>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</si>
  <si>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</si>
  <si>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</si>
  <si>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</si>
  <si>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</si>
  <si>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</si>
  <si>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</si>
  <si>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</si>
  <si>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</si>
  <si>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</si>
  <si>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</si>
  <si>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</si>
  <si>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</si>
  <si>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</si>
  <si>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</si>
  <si>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</si>
  <si>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</si>
  <si>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</si>
  <si>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</si>
  <si>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</si>
  <si>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</si>
  <si>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</si>
  <si>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</si>
  <si>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</si>
  <si>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</si>
  <si>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</si>
  <si>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</si>
  <si>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</si>
  <si>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</si>
  <si>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</si>
  <si>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</si>
  <si>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</si>
  <si>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</si>
  <si>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</si>
  <si>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</si>
  <si>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</si>
  <si>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</si>
  <si>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</si>
  <si>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</si>
  <si>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</si>
  <si>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</si>
  <si>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</si>
  <si>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</si>
  <si>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</si>
  <si>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</si>
  <si>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</si>
  <si>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</si>
  <si>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</si>
  <si>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</si>
  <si>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</si>
  <si>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</si>
  <si>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</si>
  <si>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</si>
  <si>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</si>
  <si>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</si>
  <si>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</si>
  <si>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</si>
  <si>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</si>
  <si>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</si>
  <si>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</si>
  <si>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</si>
  <si>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</si>
  <si>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</si>
  <si>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</si>
  <si>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</si>
  <si>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</si>
  <si>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</si>
  <si>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</si>
  <si>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</si>
  <si>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</si>
  <si>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</si>
  <si>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</si>
  <si>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</si>
  <si>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</si>
  <si>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</si>
  <si>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</si>
  <si>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</si>
  <si>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</si>
  <si>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</si>
  <si>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</si>
  <si>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</si>
  <si>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</si>
  <si>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</si>
  <si>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</si>
  <si>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</si>
  <si>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</si>
  <si>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</si>
  <si>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</si>
  <si>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</si>
  <si>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</si>
  <si>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</si>
  <si>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</si>
  <si>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</si>
  <si>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</si>
  <si>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</si>
  <si>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</si>
  <si>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</si>
  <si>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</si>
  <si>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</si>
  <si>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</si>
  <si>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</si>
  <si>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</si>
  <si>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</si>
  <si>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</si>
  <si>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</si>
  <si>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</si>
  <si>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</si>
  <si>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</si>
  <si>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</si>
  <si>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</si>
  <si>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</si>
  <si>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</si>
  <si>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</si>
  <si>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</si>
  <si>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</si>
  <si>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</si>
  <si>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</si>
  <si>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</si>
  <si>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</si>
  <si>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</si>
  <si>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</si>
  <si>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</si>
  <si>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</si>
  <si>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</si>
  <si>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</si>
  <si>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</si>
  <si>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</si>
  <si>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</si>
  <si>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</si>
  <si>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</si>
  <si>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</si>
  <si>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</si>
  <si>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</si>
  <si>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</si>
  <si>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</si>
  <si>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</si>
  <si>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</si>
  <si>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</si>
  <si>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</si>
  <si>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</si>
  <si>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</si>
  <si>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</si>
  <si>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</si>
  <si>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</si>
  <si>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</si>
  <si>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</si>
  <si>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</si>
  <si>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</si>
  <si>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</si>
  <si>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</si>
  <si>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</si>
  <si>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</si>
  <si>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</si>
  <si>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</si>
  <si>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</si>
  <si>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</si>
  <si>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</si>
  <si>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</si>
  <si>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</si>
  <si>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</si>
  <si>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</si>
  <si>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</si>
  <si>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</si>
  <si>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</si>
  <si>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</si>
  <si>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</si>
  <si>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</si>
  <si>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</si>
  <si>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</si>
  <si>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</si>
  <si>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</si>
  <si>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</si>
  <si>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</si>
  <si>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</si>
  <si>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</si>
  <si>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</si>
  <si>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</si>
  <si>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</si>
  <si>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</si>
  <si>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</si>
  <si>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</si>
  <si>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</si>
  <si>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</si>
  <si>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</si>
  <si>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</si>
  <si>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</si>
  <si>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</si>
  <si>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</si>
  <si>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</si>
  <si>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</si>
  <si>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</si>
  <si>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</si>
  <si>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</si>
  <si>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</si>
  <si>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</si>
  <si>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</si>
  <si>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</si>
  <si>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</si>
  <si>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</si>
  <si>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</si>
  <si>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</si>
  <si>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</si>
  <si>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</si>
  <si>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</si>
  <si>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</si>
  <si>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</si>
  <si>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</si>
  <si>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</si>
  <si>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</si>
  <si>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</si>
  <si>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</si>
  <si>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</si>
  <si>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</si>
  <si>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</si>
  <si>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</si>
  <si>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</si>
  <si>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</si>
  <si>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</si>
  <si>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</si>
  <si>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</si>
  <si>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</si>
  <si>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</si>
  <si>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</si>
  <si>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</si>
  <si>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</si>
  <si>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</si>
  <si>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</si>
  <si>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</si>
  <si>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</si>
  <si>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</si>
  <si>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</si>
  <si>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</si>
  <si>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</si>
  <si>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</si>
  <si>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</si>
  <si>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</si>
  <si>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</si>
  <si>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</si>
  <si>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</si>
  <si>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</si>
  <si>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</si>
  <si>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</si>
  <si>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</si>
  <si>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</si>
  <si>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</si>
  <si>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</si>
  <si>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</si>
  <si>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</si>
  <si>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</si>
  <si>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</si>
  <si>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</si>
  <si>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</si>
  <si>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</si>
  <si>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</si>
  <si>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</si>
  <si>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</si>
  <si>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</si>
  <si>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</si>
  <si>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</si>
  <si>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</si>
  <si>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</si>
  <si>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</si>
  <si>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</si>
  <si>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</si>
  <si>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</si>
  <si>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</si>
  <si>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</si>
  <si>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</si>
  <si>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</si>
  <si>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</si>
  <si>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</si>
  <si>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</si>
  <si>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</si>
  <si>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</si>
  <si>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</si>
  <si>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</si>
  <si>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</si>
  <si>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</si>
  <si>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</si>
  <si>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</si>
  <si>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</si>
  <si>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</si>
  <si>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</si>
  <si>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</si>
  <si>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</si>
  <si>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</si>
  <si>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</si>
  <si>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</si>
  <si>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</si>
  <si>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</si>
  <si>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</si>
  <si>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</si>
  <si>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</si>
  <si>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</si>
  <si>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</si>
  <si>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</si>
  <si>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</si>
  <si>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</si>
  <si>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</si>
  <si>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</si>
  <si>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</si>
  <si>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</si>
  <si>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</si>
  <si>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</si>
  <si>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</si>
  <si>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</si>
  <si>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</si>
  <si>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</si>
  <si>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</si>
  <si>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</si>
  <si>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</si>
  <si>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</si>
  <si>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</si>
  <si>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</si>
  <si>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</si>
  <si>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</si>
  <si>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</si>
  <si>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</si>
  <si>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</si>
  <si>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</si>
  <si>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</si>
  <si>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</si>
  <si>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</si>
  <si>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</si>
  <si>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</si>
  <si>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</si>
  <si>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</si>
  <si>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</si>
  <si>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</si>
  <si>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</si>
  <si>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</si>
  <si>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</si>
  <si>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</si>
  <si>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</si>
  <si>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</si>
  <si>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</si>
  <si>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</si>
  <si>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</si>
  <si>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</si>
  <si>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</si>
  <si>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</si>
  <si>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</si>
  <si>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</si>
  <si>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</si>
  <si>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</si>
  <si>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</si>
  <si>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</si>
  <si>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</si>
  <si>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</si>
  <si>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</si>
  <si>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</si>
  <si>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</si>
  <si>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</si>
  <si>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</si>
  <si>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</si>
  <si>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</si>
  <si>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</si>
  <si>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</si>
  <si>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</si>
  <si>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</si>
  <si>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</si>
  <si>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</si>
  <si>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</si>
  <si>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</si>
  <si>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</si>
  <si>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</si>
  <si>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</si>
  <si>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</si>
  <si>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</si>
  <si>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</si>
  <si>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</si>
  <si>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</si>
  <si>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</si>
  <si>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</si>
  <si>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</si>
  <si>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</si>
  <si>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</si>
  <si>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</si>
  <si>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</si>
  <si>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</si>
  <si>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</si>
  <si>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</si>
  <si>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</si>
  <si>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</si>
  <si>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</si>
  <si>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</si>
  <si>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</si>
  <si>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</si>
  <si>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</si>
  <si>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</si>
  <si>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</si>
  <si>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</si>
  <si>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</si>
  <si>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</si>
  <si>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</si>
  <si>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</si>
  <si>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</si>
  <si>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</si>
  <si>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</si>
  <si>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</si>
  <si>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</si>
  <si>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</si>
  <si>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</si>
  <si>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</si>
  <si>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</si>
  <si>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</si>
  <si>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</si>
  <si>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</si>
  <si>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</si>
  <si>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</si>
  <si>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</si>
  <si>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</si>
  <si>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</si>
  <si>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</si>
  <si>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</si>
  <si>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</si>
  <si>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</si>
  <si>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</si>
  <si>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</si>
  <si>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</si>
  <si>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</si>
  <si>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</si>
  <si>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</si>
  <si>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</si>
  <si>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</si>
  <si>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</si>
  <si>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</si>
  <si>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</si>
  <si>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</si>
  <si>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</si>
  <si>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</si>
  <si>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</si>
  <si>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</si>
  <si>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</si>
  <si>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</si>
  <si>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</si>
  <si>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</si>
  <si>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</si>
  <si>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</si>
  <si>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</si>
  <si>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</si>
  <si>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</si>
  <si>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</si>
  <si>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</si>
  <si>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</si>
  <si>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</si>
  <si>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</si>
  <si>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</si>
  <si>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</si>
  <si>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</si>
  <si>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</si>
  <si>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</si>
  <si>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</si>
  <si>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</si>
  <si>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</si>
  <si>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</si>
  <si>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</si>
  <si>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</si>
  <si>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</si>
  <si>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</si>
  <si>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</si>
  <si>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</si>
  <si>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</si>
  <si>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</si>
  <si>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</si>
  <si>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</si>
  <si>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</si>
  <si>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</si>
  <si>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</si>
  <si>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</si>
  <si>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</si>
  <si>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</si>
  <si>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</si>
  <si>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</si>
  <si>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</si>
  <si>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</si>
  <si>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</si>
  <si>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</si>
  <si>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</si>
  <si>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</si>
  <si>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</si>
  <si>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</si>
  <si>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</si>
  <si>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</si>
  <si>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</si>
  <si>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</si>
  <si>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</si>
  <si>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</si>
  <si>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</si>
  <si>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</si>
  <si>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</si>
  <si>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</si>
  <si>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</si>
  <si>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</si>
  <si>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</si>
  <si>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</si>
  <si>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</si>
  <si>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</si>
  <si>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</si>
  <si>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</si>
  <si>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</si>
  <si>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</si>
  <si>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</si>
  <si>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</si>
  <si>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</si>
  <si>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</si>
  <si>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</si>
  <si>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</si>
  <si>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</si>
  <si>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</si>
  <si>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</si>
  <si>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</si>
  <si>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</si>
  <si>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</si>
  <si>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</si>
  <si>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</si>
  <si>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</si>
  <si>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</si>
  <si>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</si>
  <si>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</si>
  <si>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</si>
  <si>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</si>
  <si>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</si>
  <si>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</si>
  <si>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</si>
  <si>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</si>
  <si>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</si>
  <si>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</si>
  <si>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</si>
  <si>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</si>
  <si>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</si>
  <si>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</si>
  <si>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</si>
  <si>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</si>
  <si>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</si>
  <si>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</si>
  <si>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</si>
  <si>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</si>
  <si>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</si>
  <si>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</si>
  <si>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</si>
  <si>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</si>
  <si>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</si>
  <si>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</si>
  <si>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</si>
  <si>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</si>
  <si>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</si>
  <si>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</si>
  <si>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</si>
  <si>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</si>
  <si>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</si>
  <si>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</si>
  <si>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</si>
  <si>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</si>
  <si>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</si>
  <si>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</si>
  <si>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</si>
  <si>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</si>
  <si>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</si>
  <si>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</si>
  <si>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</si>
  <si>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</si>
  <si>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</si>
  <si>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</si>
  <si>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</si>
  <si>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</si>
  <si>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</si>
  <si>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</si>
  <si>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</si>
  <si>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</si>
  <si>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</si>
  <si>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</si>
  <si>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</si>
  <si>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</si>
  <si>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</si>
  <si>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</si>
  <si>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</si>
  <si>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</si>
  <si>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</si>
  <si>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</si>
  <si>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</si>
  <si>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</si>
  <si>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</si>
  <si>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</si>
  <si>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</si>
  <si>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</si>
  <si>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</si>
  <si>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</si>
  <si>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</si>
  <si>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</si>
  <si>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</si>
  <si>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</si>
  <si>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</si>
  <si>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</si>
  <si>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</si>
  <si>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</si>
  <si>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</si>
  <si>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</si>
  <si>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</si>
  <si>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</si>
  <si>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</si>
  <si>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</si>
  <si>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</si>
  <si>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</si>
  <si>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</si>
  <si>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</si>
  <si>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</si>
  <si>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</si>
  <si>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</si>
  <si>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</si>
  <si>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</si>
  <si>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</si>
  <si>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</si>
  <si>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</si>
  <si>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</si>
  <si>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</si>
  <si>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</si>
  <si>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</si>
  <si>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</si>
  <si>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</si>
  <si>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</si>
  <si>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</si>
  <si>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</si>
  <si>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</si>
  <si>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</si>
  <si>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</si>
  <si>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</si>
  <si>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</si>
  <si>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</si>
  <si>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</si>
  <si>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</si>
  <si>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</si>
  <si>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</si>
  <si>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</si>
  <si>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</si>
  <si>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</si>
  <si>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</si>
  <si>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</si>
  <si>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</si>
  <si>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</si>
  <si>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</si>
  <si>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</si>
  <si>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</si>
  <si>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</si>
  <si>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</si>
  <si>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</si>
  <si>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</si>
  <si>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</si>
  <si>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</si>
  <si>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</si>
  <si>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</si>
  <si>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</si>
  <si>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</si>
  <si>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</si>
  <si>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</si>
  <si>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</si>
  <si>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</si>
  <si>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</si>
  <si>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</si>
  <si>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</si>
  <si>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</si>
  <si>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</si>
  <si>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</si>
  <si>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</si>
  <si>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</si>
  <si>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</si>
  <si>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</si>
  <si>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</si>
  <si>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</si>
  <si>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</si>
  <si>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</si>
  <si>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</si>
  <si>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</si>
  <si>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</si>
  <si>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</si>
  <si>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</si>
  <si>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</si>
  <si>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</si>
  <si>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</si>
  <si>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</si>
  <si>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</si>
  <si>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</si>
  <si>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</si>
  <si>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</si>
  <si>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</si>
  <si>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</si>
  <si>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</si>
  <si>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</si>
  <si>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</si>
  <si>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</si>
  <si>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</si>
  <si>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</si>
  <si>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</si>
  <si>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</si>
  <si>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</si>
  <si>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</si>
  <si>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</si>
  <si>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</si>
  <si>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</si>
  <si>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</si>
  <si>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</si>
  <si>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</si>
  <si>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</si>
  <si>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</si>
  <si>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</si>
  <si>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</si>
  <si>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</si>
  <si>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</si>
  <si>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</si>
  <si>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</si>
  <si>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</si>
  <si>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</si>
  <si>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</si>
  <si>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</si>
  <si>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</si>
  <si>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</si>
  <si>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</si>
  <si>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</si>
  <si>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</si>
  <si>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</si>
  <si>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</si>
  <si>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</si>
  <si>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</si>
  <si>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</si>
  <si>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</si>
  <si>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</si>
  <si>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</si>
  <si>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</si>
  <si>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</si>
  <si>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</si>
  <si>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</si>
  <si>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</si>
  <si>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</si>
  <si>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</si>
  <si>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</si>
  <si>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</si>
  <si>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</si>
  <si>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</si>
  <si>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</si>
  <si>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</si>
  <si>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</si>
  <si>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</si>
  <si>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</si>
  <si>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</si>
  <si>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</si>
  <si>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</si>
  <si>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</si>
  <si>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</si>
  <si>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</si>
  <si>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</si>
  <si>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</si>
  <si>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</si>
  <si>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</si>
  <si>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</si>
  <si>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</si>
  <si>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</si>
  <si>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</si>
  <si>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</si>
  <si>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</si>
  <si>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</si>
  <si>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</si>
  <si>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</si>
  <si>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</si>
  <si>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</si>
  <si>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</si>
  <si>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</si>
  <si>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</si>
  <si>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</si>
  <si>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</si>
  <si>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</si>
  <si>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</si>
  <si>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</si>
  <si>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</si>
  <si>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</si>
  <si>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</si>
  <si>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</si>
  <si>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</si>
  <si>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</si>
  <si>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</si>
  <si>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</si>
  <si>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</si>
  <si>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</si>
  <si>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</si>
  <si>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</si>
  <si>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</si>
  <si>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</si>
  <si>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</si>
  <si>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</si>
  <si>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</si>
  <si>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</si>
  <si>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</si>
  <si>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</si>
  <si>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</si>
  <si>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</si>
  <si>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</si>
  <si>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</si>
  <si>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</si>
  <si>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</si>
  <si>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</si>
  <si>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</si>
  <si>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</si>
  <si>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</si>
  <si>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</si>
  <si>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</si>
  <si>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</si>
  <si>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</si>
  <si>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</si>
  <si>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</si>
  <si>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</si>
  <si>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</si>
  <si>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</si>
  <si>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</si>
  <si>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</si>
  <si>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</si>
  <si>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</si>
  <si>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</si>
  <si>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</si>
  <si>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</si>
  <si>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</si>
  <si>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</si>
  <si>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</si>
  <si>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</si>
  <si>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</si>
  <si>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</si>
  <si>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</si>
  <si>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</si>
  <si>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</si>
  <si>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</si>
  <si>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</si>
  <si>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</si>
  <si>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</si>
  <si>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</si>
  <si>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</si>
  <si>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</si>
  <si>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</si>
  <si>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</si>
  <si>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</si>
  <si>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</si>
  <si>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</si>
  <si>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</si>
  <si>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</si>
  <si>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</si>
  <si>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</si>
  <si>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</si>
  <si>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</si>
  <si>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</si>
  <si>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</si>
  <si>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</si>
  <si>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</si>
  <si>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</si>
  <si>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</si>
  <si>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</si>
  <si>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</si>
  <si>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</si>
  <si>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</si>
  <si>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</si>
  <si>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</si>
  <si>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</si>
  <si>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</si>
  <si>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</si>
  <si>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</si>
  <si>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</si>
  <si>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</si>
  <si>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</si>
  <si>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</si>
  <si>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</si>
  <si>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</si>
  <si>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</si>
  <si>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</si>
  <si>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</si>
  <si>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</si>
  <si>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</si>
  <si>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</si>
  <si>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</si>
  <si>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</si>
  <si>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</si>
  <si>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</si>
  <si>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</si>
  <si>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</si>
  <si>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</si>
  <si>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</si>
  <si>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</si>
  <si>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</si>
  <si>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</si>
  <si>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</si>
  <si>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</si>
  <si>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</si>
  <si>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</si>
  <si>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</si>
  <si>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</si>
  <si>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</si>
  <si>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</si>
  <si>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</si>
  <si>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</si>
  <si>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</si>
  <si>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</si>
  <si>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</si>
  <si>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</si>
  <si>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</si>
  <si>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</si>
  <si>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</si>
  <si>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</si>
  <si>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</si>
  <si>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</si>
  <si>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</si>
  <si>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</si>
  <si>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</si>
  <si>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</si>
  <si>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</si>
  <si>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</si>
  <si>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</si>
  <si>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</si>
  <si>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</si>
  <si>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</si>
  <si>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</si>
  <si>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</si>
  <si>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</si>
  <si>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</si>
  <si>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</si>
  <si>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</si>
  <si>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</si>
  <si>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</si>
  <si>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</si>
  <si>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</si>
  <si>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</si>
  <si>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</si>
  <si>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</si>
  <si>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</si>
  <si>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</si>
  <si>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</si>
  <si>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</si>
  <si>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</si>
  <si>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</si>
  <si>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</si>
  <si>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</si>
  <si>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</si>
  <si>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</si>
  <si>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</si>
  <si>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</si>
  <si>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</si>
  <si>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</si>
  <si>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</si>
  <si>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</si>
  <si>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</si>
  <si>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</si>
  <si>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</si>
  <si>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</si>
  <si>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</si>
  <si>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</si>
  <si>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</si>
  <si>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</si>
  <si>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</si>
  <si>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</si>
  <si>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</si>
  <si>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</si>
  <si>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</si>
  <si>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</si>
  <si>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</si>
  <si>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</si>
  <si>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</si>
  <si>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</si>
  <si>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</si>
  <si>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</si>
  <si>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</si>
  <si>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</si>
  <si>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</si>
  <si>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</si>
  <si>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</si>
  <si>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</si>
  <si>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</si>
  <si>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</si>
  <si>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</si>
  <si>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</si>
  <si>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</si>
  <si>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</si>
  <si>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</si>
  <si>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</si>
  <si>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</si>
  <si>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</si>
  <si>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</si>
  <si>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</si>
  <si>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</si>
  <si>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</si>
  <si>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</si>
  <si>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</si>
  <si>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</si>
  <si>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</si>
  <si>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</si>
  <si>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</si>
  <si>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</si>
  <si>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</si>
  <si>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</si>
  <si>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</si>
  <si>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</si>
  <si>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</si>
  <si>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</si>
  <si>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</si>
  <si>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</si>
  <si>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</si>
  <si>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</si>
  <si>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</si>
  <si>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</si>
  <si>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</si>
  <si>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</si>
  <si>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</si>
  <si>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</si>
  <si>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</si>
  <si>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</si>
  <si>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</si>
  <si>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</si>
  <si>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</si>
  <si>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</si>
  <si>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</si>
  <si>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</si>
  <si>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</si>
  <si>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</si>
  <si>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</si>
  <si>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</si>
  <si>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</si>
  <si>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</si>
  <si>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</si>
  <si>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</si>
  <si>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</si>
  <si>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</si>
  <si>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</si>
  <si>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</si>
  <si>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</si>
  <si>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</si>
  <si>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</si>
  <si>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</si>
  <si>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</si>
  <si>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</si>
  <si>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</si>
  <si>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</si>
  <si>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</si>
  <si>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</si>
  <si>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</si>
  <si>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</si>
  <si>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</si>
  <si>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</si>
  <si>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</si>
  <si>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</si>
  <si>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</si>
  <si>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</si>
  <si>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</si>
  <si>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</si>
  <si>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</si>
  <si>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</si>
  <si>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</si>
  <si>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</si>
  <si>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</si>
  <si>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</si>
  <si>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</si>
  <si>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</si>
  <si>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</si>
  <si>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</si>
  <si>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</si>
  <si>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</si>
  <si>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</si>
  <si>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</si>
  <si>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</si>
  <si>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</si>
  <si>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</si>
  <si>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</si>
  <si>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</si>
  <si>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</si>
  <si>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</si>
  <si>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</si>
  <si>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</si>
  <si>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</si>
  <si>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</si>
  <si>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</si>
  <si>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</si>
  <si>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</si>
  <si>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</si>
  <si>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</si>
  <si>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</si>
  <si>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</si>
  <si>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</si>
  <si>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</si>
  <si>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</si>
  <si>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</si>
  <si>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</si>
  <si>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</si>
  <si>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</si>
  <si>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</si>
  <si>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</si>
  <si>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</si>
  <si>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</si>
  <si>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</si>
  <si>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</si>
  <si>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</si>
  <si>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</si>
  <si>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</si>
  <si>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</si>
  <si>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</si>
  <si>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</si>
  <si>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</si>
  <si>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</si>
  <si>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</si>
  <si>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</si>
  <si>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</si>
  <si>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</si>
  <si>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</si>
  <si>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</si>
  <si>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</si>
  <si>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</si>
  <si>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</si>
  <si>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</si>
  <si>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</si>
  <si>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</si>
  <si>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</si>
  <si>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</si>
  <si>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</si>
  <si>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</si>
  <si>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</si>
  <si>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</si>
  <si>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</si>
  <si>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</si>
  <si>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</si>
  <si>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</si>
  <si>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</si>
  <si>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</si>
  <si>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</si>
  <si>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</si>
  <si>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</si>
  <si>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</si>
  <si>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</si>
  <si>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</si>
  <si>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</si>
  <si>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</si>
  <si>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</si>
  <si>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</si>
  <si>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</si>
  <si>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</si>
  <si>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</si>
  <si>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</si>
  <si>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</si>
  <si>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</si>
  <si>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</si>
  <si>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</si>
  <si>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</si>
  <si>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</si>
  <si>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</si>
  <si>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</si>
  <si>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</si>
  <si>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</si>
  <si>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</si>
  <si>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</si>
  <si>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</si>
  <si>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</si>
  <si>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</si>
  <si>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</si>
  <si>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</si>
  <si>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</si>
  <si>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</si>
  <si>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</si>
  <si>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</si>
  <si>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</si>
  <si>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</si>
  <si>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</si>
  <si>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</si>
  <si>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</si>
  <si>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</si>
  <si>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</si>
  <si>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</si>
  <si>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</si>
  <si>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</si>
  <si>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</si>
  <si>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</si>
  <si>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</si>
  <si>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</si>
  <si>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</si>
  <si>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</si>
  <si>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</si>
  <si>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</si>
  <si>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</si>
  <si>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</si>
  <si>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</si>
  <si>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</si>
  <si>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</si>
  <si>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</si>
  <si>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</si>
  <si>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</si>
  <si>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</si>
  <si>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</si>
  <si>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</si>
  <si>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</si>
  <si>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</si>
  <si>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</si>
  <si>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</si>
  <si>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</si>
  <si>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</si>
  <si>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</si>
  <si>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</si>
  <si>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</si>
  <si>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</si>
  <si>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</si>
  <si>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</si>
  <si>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</si>
  <si>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</si>
  <si>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</si>
  <si>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</si>
  <si>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</si>
  <si>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</si>
  <si>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</si>
  <si>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</si>
  <si>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</si>
  <si>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</si>
  <si>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</si>
  <si>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</si>
  <si>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</si>
  <si>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</si>
  <si>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</si>
  <si>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</si>
  <si>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</si>
  <si>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</si>
  <si>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</si>
  <si>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</si>
  <si>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</si>
  <si>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</si>
  <si>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</si>
  <si>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</si>
  <si>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</si>
  <si>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</si>
  <si>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</si>
  <si>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</si>
  <si>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</si>
  <si>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</si>
  <si>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</si>
  <si>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</si>
  <si>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</si>
  <si>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</si>
  <si>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</si>
  <si>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</si>
  <si>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</si>
  <si>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</si>
  <si>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</si>
  <si>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</si>
  <si>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</si>
  <si>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</si>
  <si>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</si>
  <si>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</si>
  <si>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</si>
  <si>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</si>
  <si>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</si>
  <si>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</si>
  <si>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</si>
  <si>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</si>
  <si>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</si>
  <si>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</si>
  <si>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</si>
  <si>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</si>
  <si>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</si>
  <si>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</si>
  <si>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</si>
  <si>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</si>
  <si>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</si>
  <si>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</si>
  <si>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</si>
  <si>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</si>
  <si>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</si>
  <si>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</si>
  <si>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</si>
  <si>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</si>
  <si>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</si>
  <si>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</si>
  <si>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</si>
  <si>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</si>
  <si>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</si>
  <si>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</si>
  <si>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</si>
  <si>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</si>
  <si>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</si>
  <si>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</si>
  <si>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</si>
  <si>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</si>
  <si>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</si>
  <si>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</si>
  <si>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</si>
  <si>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</si>
  <si>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</si>
  <si>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</si>
  <si>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</si>
  <si>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</si>
  <si>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</si>
  <si>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</si>
  <si>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</si>
  <si>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</si>
  <si>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</si>
  <si>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</si>
  <si>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</si>
  <si>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</si>
  <si>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</si>
  <si>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</si>
  <si>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</si>
  <si>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</si>
  <si>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</si>
  <si>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</si>
  <si>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</si>
  <si>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</si>
  <si>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</si>
  <si>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</si>
  <si>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</si>
  <si>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</si>
  <si>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</si>
  <si>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</si>
  <si>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</si>
  <si>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</si>
  <si>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</si>
  <si>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</si>
  <si>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</si>
  <si>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</si>
  <si>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</si>
  <si>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</si>
  <si>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</si>
  <si>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</si>
  <si>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</si>
  <si>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</si>
  <si>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</si>
  <si>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</si>
  <si>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</si>
  <si>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</si>
  <si>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</si>
  <si>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</si>
  <si>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</si>
  <si>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</si>
  <si>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</si>
  <si>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</si>
  <si>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</si>
  <si>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</si>
  <si>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</si>
  <si>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</si>
  <si>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</si>
  <si>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</si>
  <si>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</si>
  <si>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</si>
  <si>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</si>
  <si>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</si>
  <si>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</si>
  <si>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</si>
  <si>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</si>
  <si>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</si>
  <si>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</si>
  <si>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</si>
  <si>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</si>
  <si>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</si>
  <si>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</si>
  <si>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</si>
  <si>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</si>
  <si>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</si>
  <si>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</si>
  <si>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</si>
  <si>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</si>
  <si>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</si>
  <si>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</si>
  <si>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</si>
  <si>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</si>
  <si>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</si>
  <si>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</si>
  <si>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</si>
  <si>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</si>
  <si>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</si>
  <si>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</si>
  <si>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</si>
  <si>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</si>
  <si>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</si>
  <si>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</si>
  <si>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</si>
  <si>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</si>
  <si>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</si>
  <si>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</si>
  <si>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</si>
  <si>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</si>
  <si>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</si>
  <si>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</si>
  <si>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</si>
  <si>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</si>
  <si>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</si>
  <si>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</si>
  <si>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</si>
  <si>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</si>
  <si>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</si>
  <si>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</si>
  <si>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</si>
  <si>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</si>
  <si>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</si>
  <si>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</si>
  <si>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</si>
  <si>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</si>
  <si>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</si>
  <si>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</si>
  <si>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</si>
  <si>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</si>
  <si>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</si>
  <si>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</si>
  <si>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</si>
  <si>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</si>
  <si>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</si>
  <si>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</si>
  <si>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</si>
  <si>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</si>
  <si>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</si>
  <si>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</si>
  <si>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</si>
  <si>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</si>
  <si>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</si>
  <si>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</si>
  <si>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</si>
  <si>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</si>
  <si>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</si>
  <si>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</si>
  <si>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</si>
  <si>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</si>
  <si>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</si>
  <si>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</si>
  <si>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</si>
  <si>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</si>
  <si>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</si>
  <si>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</si>
  <si>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</si>
  <si>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</si>
  <si>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</si>
  <si>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</si>
  <si>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</si>
  <si>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</si>
  <si>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</si>
  <si>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</si>
  <si>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</si>
  <si>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</si>
  <si>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</si>
  <si>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</si>
  <si>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</si>
  <si>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</si>
  <si>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</si>
  <si>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</si>
  <si>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</si>
  <si>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</si>
  <si>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</si>
  <si>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</si>
  <si>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</si>
  <si>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</si>
  <si>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</si>
  <si>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</si>
  <si>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</si>
  <si>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</si>
  <si>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</si>
  <si>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</si>
  <si>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</si>
  <si>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</si>
  <si>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</si>
  <si>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</si>
  <si>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</si>
  <si>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</si>
  <si>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</si>
  <si>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</si>
  <si>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</si>
  <si>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</si>
  <si>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</si>
  <si>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</si>
  <si>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</si>
  <si>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</si>
  <si>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</si>
  <si>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</si>
  <si>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</si>
  <si>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</si>
  <si>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</si>
  <si>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</si>
  <si>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</si>
  <si>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</si>
  <si>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</si>
  <si>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</si>
  <si>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</si>
  <si>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</si>
  <si>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</si>
  <si>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</si>
  <si>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</si>
  <si>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</si>
  <si>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</si>
  <si>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</si>
  <si>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</si>
  <si>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</si>
  <si>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</si>
  <si>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</si>
  <si>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</si>
  <si>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</si>
  <si>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</si>
  <si>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</si>
  <si>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</si>
  <si>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</si>
  <si>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</si>
  <si>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</si>
  <si>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</si>
  <si>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</si>
  <si>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</si>
  <si>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</si>
  <si>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</si>
  <si>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</si>
  <si>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</si>
  <si>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</si>
  <si>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</si>
  <si>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</si>
  <si>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</si>
  <si>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</si>
  <si>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</si>
  <si>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</si>
  <si>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</si>
  <si>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</si>
  <si>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</si>
  <si>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</si>
  <si>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</si>
  <si>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</si>
  <si>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</si>
  <si>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</si>
  <si>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</si>
  <si>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</si>
  <si>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</si>
  <si>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</si>
  <si>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</si>
  <si>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</si>
  <si>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</si>
  <si>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</si>
  <si>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</si>
  <si>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</si>
  <si>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</si>
  <si>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</si>
  <si>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</si>
  <si>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</si>
  <si>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</si>
  <si>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</si>
  <si>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</si>
  <si>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</si>
  <si>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</si>
  <si>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</si>
  <si>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</si>
  <si>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</si>
  <si>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</si>
  <si>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</si>
  <si>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</si>
  <si>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</si>
  <si>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</si>
  <si>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</si>
  <si>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</si>
  <si>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</si>
  <si>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</si>
  <si>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</si>
  <si>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</si>
  <si>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</si>
  <si>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</si>
  <si>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</si>
  <si>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</si>
  <si>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</si>
  <si>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</si>
  <si>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</si>
  <si>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</si>
  <si>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</si>
  <si>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</si>
  <si>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</si>
  <si>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</si>
  <si>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</si>
  <si>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</si>
  <si>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</si>
  <si>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</si>
  <si>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</si>
  <si>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</si>
  <si>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</si>
  <si>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</si>
  <si>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</si>
  <si>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</si>
  <si>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</si>
  <si>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</si>
  <si>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</si>
  <si>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</si>
  <si>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</si>
  <si>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</si>
  <si>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</si>
  <si>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</si>
  <si>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</si>
  <si>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</si>
  <si>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</si>
  <si>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</si>
  <si>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</si>
  <si>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</si>
  <si>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</si>
  <si>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</si>
  <si>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</si>
  <si>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</si>
  <si>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</si>
  <si>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</si>
  <si>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</si>
  <si>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</si>
  <si>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</si>
  <si>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</si>
  <si>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</si>
  <si>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</si>
  <si>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</si>
  <si>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</si>
  <si>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</si>
  <si>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</si>
  <si>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</si>
  <si>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</si>
  <si>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</si>
  <si>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</si>
  <si>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</si>
  <si>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</si>
  <si>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</si>
  <si>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</si>
  <si>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</si>
  <si>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</si>
  <si>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</si>
  <si>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</si>
  <si>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</si>
  <si>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</si>
  <si>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</si>
  <si>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</si>
  <si>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</si>
  <si>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</si>
  <si>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</si>
  <si>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</si>
  <si>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</si>
  <si>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</si>
  <si>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</si>
  <si>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</si>
  <si>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</si>
  <si>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</si>
  <si>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</si>
  <si>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</si>
  <si>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</si>
  <si>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</si>
  <si>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</si>
  <si>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</si>
  <si>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</si>
  <si>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</si>
  <si>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</si>
  <si>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</si>
  <si>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</si>
  <si>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</si>
  <si>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</si>
  <si>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</si>
  <si>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</si>
  <si>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</si>
  <si>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</si>
  <si>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</si>
  <si>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</si>
  <si>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</si>
  <si>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</si>
  <si>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</si>
  <si>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</si>
  <si>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</si>
  <si>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</si>
  <si>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</si>
  <si>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</si>
  <si>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</si>
  <si>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</si>
  <si>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</si>
  <si>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</si>
  <si>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</si>
  <si>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</si>
  <si>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</si>
  <si>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</si>
  <si>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</si>
  <si>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</si>
  <si>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</si>
  <si>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</si>
  <si>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</si>
  <si>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</si>
  <si>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</si>
  <si>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</si>
  <si>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</si>
  <si>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</si>
  <si>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</si>
  <si>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</si>
  <si>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</si>
  <si>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</si>
  <si>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</si>
  <si>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</si>
  <si>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</si>
  <si>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</si>
  <si>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</si>
  <si>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</si>
  <si>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</si>
  <si>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</si>
  <si>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</si>
  <si>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</si>
  <si>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</si>
  <si>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</si>
  <si>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</si>
  <si>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</si>
  <si>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</si>
  <si>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</si>
  <si>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</si>
  <si>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</si>
  <si>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</si>
  <si>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</si>
  <si>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</si>
  <si>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</si>
  <si>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</si>
  <si>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</si>
  <si>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</si>
  <si>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</si>
  <si>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</si>
  <si>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</si>
  <si>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</si>
  <si>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</si>
  <si>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</si>
  <si>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</si>
  <si>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</si>
  <si>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</si>
  <si>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</si>
  <si>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</si>
  <si>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</si>
  <si>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</si>
  <si>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</si>
  <si>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</si>
  <si>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</si>
  <si>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</si>
  <si>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</si>
  <si>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</si>
  <si>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</si>
  <si>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</si>
  <si>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</si>
  <si>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</si>
  <si>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</si>
  <si>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</si>
  <si>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</si>
  <si>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</si>
  <si>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</si>
  <si>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</si>
  <si>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</si>
  <si>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</si>
  <si>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</si>
  <si>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</si>
  <si>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</si>
  <si>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</si>
  <si>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</si>
  <si>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</si>
  <si>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</si>
  <si>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</si>
  <si>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</si>
  <si>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</si>
  <si>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</si>
  <si>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</si>
  <si>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</si>
  <si>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</si>
  <si>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</si>
  <si>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</si>
  <si>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</si>
  <si>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</si>
  <si>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</si>
  <si>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</si>
  <si>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</si>
  <si>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</si>
  <si>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</si>
  <si>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</si>
  <si>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</si>
  <si>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</si>
  <si>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</si>
  <si>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</si>
  <si>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</si>
  <si>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</si>
  <si>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</si>
  <si>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</si>
  <si>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</si>
  <si>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</si>
  <si>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</si>
  <si>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</si>
  <si>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</si>
  <si>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</si>
  <si>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</si>
  <si>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</si>
  <si>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</si>
  <si>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</si>
  <si>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</si>
  <si>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</si>
  <si>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</si>
  <si>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</si>
  <si>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</si>
  <si>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</si>
  <si>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</si>
  <si>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</si>
  <si>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</si>
  <si>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</si>
  <si>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</si>
  <si>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</si>
  <si>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</si>
  <si>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</si>
  <si>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</si>
  <si>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</si>
  <si>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</si>
  <si>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</si>
  <si>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</si>
  <si>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</si>
  <si>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</si>
  <si>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</si>
  <si>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</si>
  <si>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</si>
  <si>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</si>
  <si>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</si>
  <si>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</si>
  <si>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</si>
  <si>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</si>
  <si>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</si>
  <si>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</si>
  <si>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</si>
  <si>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</si>
  <si>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</si>
  <si>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</si>
  <si>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</si>
  <si>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</si>
  <si>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</si>
  <si>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</si>
  <si>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</si>
  <si>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</si>
  <si>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</si>
  <si>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</si>
  <si>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</si>
  <si>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</si>
  <si>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</si>
  <si>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</si>
  <si>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</si>
  <si>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</si>
  <si>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</si>
  <si>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</si>
  <si>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</si>
  <si>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</si>
  <si>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</si>
  <si>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</si>
  <si>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</si>
  <si>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</si>
  <si>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</si>
  <si>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</si>
  <si>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</si>
  <si>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</si>
  <si>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</si>
  <si>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</si>
  <si>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</si>
  <si>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</si>
  <si>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</si>
  <si>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</si>
  <si>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</si>
  <si>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</si>
  <si>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</si>
  <si>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</si>
  <si>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</si>
  <si>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</si>
  <si>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</si>
  <si>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</si>
  <si>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</si>
  <si>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</si>
  <si>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</si>
  <si>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</si>
  <si>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</si>
  <si>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</si>
  <si>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</si>
  <si>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</si>
  <si>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</si>
  <si>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</si>
  <si>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</si>
  <si>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</si>
  <si>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</si>
  <si>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</si>
  <si>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</si>
  <si>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</si>
  <si>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</si>
  <si>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</si>
  <si>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</si>
  <si>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</si>
  <si>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</si>
  <si>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</si>
  <si>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</si>
  <si>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</si>
  <si>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</si>
  <si>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</si>
  <si>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</si>
  <si>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</si>
  <si>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</si>
  <si>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</si>
  <si>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</si>
  <si>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</si>
  <si>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</si>
  <si>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</si>
  <si>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</si>
  <si>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</si>
  <si>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</si>
  <si>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</si>
  <si>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</si>
  <si>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</si>
  <si>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</si>
  <si>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</si>
  <si>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</si>
  <si>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</si>
  <si>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</si>
  <si>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</si>
  <si>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</si>
  <si>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</si>
  <si>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</si>
  <si>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</si>
  <si>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</si>
  <si>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</si>
  <si>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</si>
  <si>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</si>
  <si>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</si>
  <si>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</si>
  <si>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</si>
  <si>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</si>
  <si>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</si>
  <si>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</si>
  <si>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</si>
  <si>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</si>
  <si>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</si>
  <si>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</si>
  <si>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</si>
  <si>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</si>
  <si>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</si>
  <si>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</si>
  <si>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</si>
  <si>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</si>
  <si>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</si>
  <si>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</si>
  <si>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</si>
  <si>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</si>
  <si>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</si>
  <si>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</si>
  <si>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</si>
  <si>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</si>
  <si>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</si>
  <si>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</si>
  <si>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</si>
  <si>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</si>
  <si>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</si>
  <si>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</si>
  <si>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</si>
  <si>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</si>
  <si>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</si>
  <si>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</si>
  <si>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</si>
  <si>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</si>
  <si>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</si>
  <si>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</si>
  <si>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</si>
  <si>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</si>
  <si>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</si>
  <si>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</si>
  <si>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</si>
  <si>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</si>
  <si>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</si>
  <si>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</si>
  <si>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</si>
  <si>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</si>
  <si>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</si>
  <si>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</si>
  <si>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</si>
  <si>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</si>
  <si>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</si>
  <si>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</si>
  <si>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</si>
  <si>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</si>
  <si>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</si>
  <si>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</si>
  <si>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</si>
  <si>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</si>
  <si>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</si>
  <si>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</si>
  <si>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</si>
  <si>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</si>
  <si>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</si>
  <si>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</si>
  <si>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</si>
  <si>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</si>
  <si>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</si>
  <si>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</si>
  <si>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</si>
  <si>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</si>
  <si>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</si>
  <si>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</si>
  <si>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</si>
  <si>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</si>
  <si>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</si>
  <si>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</si>
  <si>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</si>
  <si>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</si>
  <si>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</si>
  <si>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</si>
  <si>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</si>
  <si>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</si>
  <si>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</si>
  <si>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</si>
  <si>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</si>
  <si>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</si>
  <si>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</si>
  <si>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</si>
  <si>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</si>
  <si>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</si>
  <si>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</si>
  <si>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</si>
  <si>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</si>
  <si>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</si>
  <si>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</si>
  <si>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</si>
  <si>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</si>
  <si>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</si>
  <si>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</si>
  <si>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</si>
  <si>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</si>
  <si>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</si>
  <si>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</si>
  <si>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</si>
  <si>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</si>
  <si>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</si>
  <si>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</si>
  <si>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</si>
  <si>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</si>
  <si>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</si>
  <si>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</si>
  <si>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</si>
  <si>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</si>
  <si>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</si>
  <si>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</si>
  <si>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</si>
  <si>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</si>
  <si>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</si>
  <si>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</si>
  <si>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</si>
  <si>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</si>
  <si>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</si>
  <si>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</si>
  <si>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</si>
  <si>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</si>
  <si>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</si>
  <si>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</si>
  <si>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</si>
  <si>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</si>
  <si>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</si>
  <si>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</si>
  <si>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</si>
  <si>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</si>
  <si>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</si>
  <si>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</si>
  <si>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</si>
  <si>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</si>
  <si>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</si>
  <si>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</si>
  <si>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</si>
  <si>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</si>
  <si>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</si>
  <si>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</si>
  <si>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</si>
  <si>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</si>
  <si>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</si>
  <si>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</si>
  <si>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</si>
  <si>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</si>
  <si>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</si>
  <si>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</si>
  <si>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</si>
  <si>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</si>
  <si>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</si>
  <si>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</si>
  <si>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</si>
  <si>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</si>
  <si>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</si>
  <si>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</si>
  <si>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</si>
  <si>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</si>
  <si>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</si>
  <si>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</si>
  <si>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</si>
  <si>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</si>
  <si>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</si>
  <si>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</si>
  <si>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</si>
  <si>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</si>
  <si>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</si>
  <si>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</si>
  <si>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</si>
  <si>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</si>
  <si>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</si>
  <si>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</si>
  <si>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</si>
  <si>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</si>
  <si>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</si>
  <si>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</si>
  <si>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</si>
  <si>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</si>
  <si>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</si>
  <si>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</si>
  <si>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</si>
  <si>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</si>
  <si>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</si>
  <si>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</si>
  <si>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</si>
  <si>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</si>
  <si>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</si>
  <si>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</si>
  <si>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</si>
  <si>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</si>
  <si>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</si>
  <si>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</si>
  <si>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</si>
  <si>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</si>
  <si>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</si>
  <si>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</si>
  <si>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</si>
  <si>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</si>
  <si>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</si>
  <si>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</si>
  <si>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</si>
  <si>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</si>
  <si>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</si>
  <si>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</si>
  <si>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</si>
  <si>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</si>
  <si>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</si>
  <si>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</si>
  <si>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</si>
  <si>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</si>
  <si>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</si>
  <si>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</si>
  <si>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</si>
  <si>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</si>
  <si>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</si>
  <si>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</si>
  <si>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</si>
  <si>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</si>
  <si>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</si>
  <si>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</si>
  <si>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</si>
  <si>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</si>
  <si>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</si>
  <si>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</si>
  <si>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</si>
  <si>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</si>
  <si>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</si>
  <si>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</si>
  <si>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</si>
  <si>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</si>
  <si>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</si>
  <si>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</si>
  <si>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</si>
  <si>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</si>
  <si>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</si>
  <si>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</si>
  <si>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</si>
  <si>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</si>
  <si>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</si>
  <si>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</si>
  <si>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</si>
  <si>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</si>
  <si>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</si>
  <si>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</si>
  <si>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</si>
  <si>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</si>
  <si>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</si>
  <si>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</si>
  <si>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</si>
  <si>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</si>
  <si>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</si>
  <si>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</si>
  <si>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</si>
  <si>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</si>
  <si>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</si>
  <si>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</si>
  <si>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</si>
  <si>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</si>
  <si>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</si>
  <si>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</si>
  <si>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</si>
  <si>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</si>
  <si>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</si>
  <si>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</si>
  <si>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</si>
  <si>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</si>
  <si>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</si>
  <si>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</si>
  <si>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</si>
  <si>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</si>
  <si>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</si>
  <si>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</si>
  <si>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</si>
  <si>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</si>
  <si>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</si>
  <si>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</si>
  <si>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</si>
  <si>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</si>
  <si>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</si>
  <si>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</si>
  <si>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</si>
  <si>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</si>
  <si>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</si>
  <si>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</si>
  <si>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</si>
  <si>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</si>
  <si>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</si>
  <si>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</si>
  <si>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</si>
  <si>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</si>
  <si>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</si>
  <si>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</si>
  <si>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</si>
  <si>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</si>
  <si>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</si>
  <si>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</si>
  <si>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</si>
  <si>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</si>
  <si>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</si>
  <si>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</si>
  <si>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</si>
  <si>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</si>
  <si>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</si>
  <si>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</si>
  <si>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</si>
  <si>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</si>
  <si>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</si>
  <si>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</si>
  <si>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</si>
  <si>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</si>
  <si>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</si>
  <si>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</si>
  <si>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</si>
  <si>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</si>
  <si>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</si>
  <si>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</si>
  <si>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</si>
  <si>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</si>
  <si>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</si>
  <si>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</si>
  <si>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</si>
  <si>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</si>
  <si>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</si>
  <si>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</si>
  <si>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</si>
  <si>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</si>
  <si>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</si>
  <si>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</si>
  <si>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</si>
  <si>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</si>
  <si>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</si>
  <si>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</si>
  <si>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</si>
  <si>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</si>
  <si>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</si>
  <si>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</si>
  <si>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</si>
  <si>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</si>
  <si>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</si>
  <si>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</si>
  <si>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</si>
  <si>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</si>
  <si>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</si>
  <si>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</si>
  <si>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</si>
  <si>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</si>
  <si>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</si>
  <si>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</si>
  <si>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</si>
  <si>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</si>
  <si>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</si>
  <si>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</si>
  <si>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</si>
  <si>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</si>
  <si>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</si>
  <si>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</si>
  <si>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</si>
  <si>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</si>
  <si>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</si>
  <si>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</si>
  <si>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</si>
  <si>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</si>
  <si>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</si>
  <si>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</si>
  <si>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</si>
  <si>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</si>
  <si>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</si>
  <si>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</si>
  <si>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</si>
  <si>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</si>
  <si>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</si>
  <si>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</si>
  <si>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</si>
  <si>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</si>
  <si>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</si>
  <si>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</si>
  <si>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</si>
  <si>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</si>
  <si>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</si>
  <si>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</si>
  <si>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</si>
  <si>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</si>
  <si>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</si>
  <si>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</si>
  <si>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</si>
  <si>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</si>
  <si>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</si>
  <si>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</si>
  <si>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</si>
  <si>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</si>
  <si>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</si>
  <si>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</si>
  <si>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</si>
  <si>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</si>
  <si>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</si>
  <si>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</si>
  <si>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</si>
  <si>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</si>
  <si>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</si>
  <si>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</si>
  <si>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</si>
  <si>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</si>
  <si>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</si>
  <si>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</si>
  <si>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</si>
  <si>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</si>
  <si>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</si>
  <si>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</si>
  <si>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</si>
  <si>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</si>
  <si>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</si>
  <si>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</si>
  <si>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</si>
  <si>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</si>
  <si>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</si>
  <si>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</si>
  <si>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</si>
  <si>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</si>
  <si>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</si>
  <si>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</si>
  <si>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</si>
  <si>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</si>
  <si>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</si>
  <si>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</si>
  <si>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</si>
  <si>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</si>
  <si>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</si>
  <si>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</si>
  <si>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</si>
  <si>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</si>
  <si>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</si>
  <si>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</si>
  <si>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</si>
  <si>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</si>
  <si>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</si>
  <si>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</si>
  <si>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</si>
  <si>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</si>
  <si>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</si>
  <si>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</si>
  <si>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</si>
  <si>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</si>
  <si>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</si>
  <si>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</si>
  <si>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</si>
  <si>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</si>
  <si>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</si>
  <si>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</si>
  <si>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</si>
  <si>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</si>
  <si>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</si>
  <si>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</si>
  <si>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</si>
  <si>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</si>
  <si>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</si>
  <si>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</si>
  <si>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</si>
  <si>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</si>
  <si>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</si>
  <si>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</si>
  <si>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</si>
  <si>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</si>
  <si>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</si>
  <si>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</si>
  <si>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</si>
  <si>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</si>
  <si>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</si>
  <si>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</si>
  <si>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</si>
  <si>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</si>
  <si>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</si>
  <si>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</si>
  <si>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</si>
  <si>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</si>
  <si>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</si>
  <si>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</si>
  <si>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</si>
  <si>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</si>
  <si>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</si>
  <si>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</si>
  <si>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</si>
  <si>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</si>
  <si>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</si>
  <si>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</si>
  <si>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</si>
  <si>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</si>
  <si>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</si>
  <si>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</si>
  <si>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</si>
  <si>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</si>
  <si>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</si>
  <si>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</si>
  <si>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</si>
  <si>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</si>
  <si>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</si>
  <si>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</si>
  <si>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</si>
  <si>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</si>
  <si>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</si>
  <si>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</si>
  <si>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</si>
  <si>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</si>
  <si>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</si>
  <si>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</si>
  <si>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</si>
  <si>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</si>
  <si>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</si>
  <si>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</si>
  <si>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</si>
  <si>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</si>
  <si>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</si>
  <si>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</si>
  <si>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</si>
  <si>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</si>
  <si>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</si>
  <si>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</si>
  <si>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</si>
  <si>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</si>
  <si>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</si>
  <si>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</si>
  <si>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</si>
  <si>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</si>
  <si>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</si>
  <si>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</si>
  <si>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</si>
  <si>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</si>
  <si>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</si>
  <si>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</si>
  <si>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</si>
  <si>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</si>
  <si>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</si>
  <si>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</si>
  <si>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</si>
  <si>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</si>
  <si>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</si>
  <si>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</si>
  <si>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</si>
  <si>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</si>
  <si>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</si>
  <si>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</si>
  <si>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</si>
  <si>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</si>
  <si>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</si>
  <si>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</si>
  <si>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</si>
  <si>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</si>
  <si>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</si>
  <si>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</si>
  <si>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</si>
  <si>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</si>
  <si>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</si>
  <si>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</si>
  <si>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</si>
  <si>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</si>
  <si>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</si>
  <si>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</si>
  <si>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</si>
  <si>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</si>
  <si>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</si>
  <si>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</si>
  <si>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</si>
  <si>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</si>
  <si>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</si>
  <si>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</si>
  <si>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</si>
  <si>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</si>
  <si>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</si>
  <si>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</si>
  <si>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</si>
  <si>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</si>
  <si>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</si>
  <si>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</si>
  <si>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</si>
  <si>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</si>
  <si>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</si>
  <si>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</si>
  <si>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</si>
  <si>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</si>
  <si>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</si>
  <si>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</si>
  <si>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</si>
  <si>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</si>
  <si>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</si>
  <si>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</si>
  <si>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</si>
  <si>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</si>
  <si>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</si>
  <si>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</si>
  <si>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</si>
  <si>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</si>
  <si>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</si>
  <si>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</si>
  <si>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</si>
  <si>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</si>
  <si>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</si>
  <si>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</si>
  <si>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</si>
  <si>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</si>
  <si>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</si>
  <si>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</si>
  <si>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</si>
  <si>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</si>
  <si>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</si>
  <si>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</si>
  <si>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</si>
  <si>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</si>
  <si>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</si>
  <si>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</si>
  <si>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</si>
  <si>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</si>
  <si>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</si>
  <si>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</si>
  <si>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</si>
  <si>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</si>
  <si>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</si>
  <si>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</si>
  <si>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</si>
  <si>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</si>
  <si>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</si>
  <si>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</si>
  <si>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</si>
  <si>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</si>
  <si>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</si>
  <si>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</si>
  <si>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</si>
  <si>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</si>
  <si>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</si>
  <si>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</si>
  <si>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</si>
  <si>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</si>
  <si>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</si>
  <si>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</si>
  <si>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</si>
  <si>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</si>
  <si>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</si>
  <si>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</si>
  <si>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</si>
  <si>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</si>
  <si>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</si>
  <si>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</si>
  <si>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</si>
  <si>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</si>
  <si>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</si>
  <si>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</si>
  <si>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</si>
  <si>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</si>
  <si>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</si>
  <si>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</si>
  <si>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</si>
  <si>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</si>
  <si>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</si>
  <si>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</si>
  <si>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</si>
  <si>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</si>
  <si>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</si>
  <si>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</si>
  <si>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</si>
  <si>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</si>
  <si>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</si>
  <si>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</si>
  <si>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</si>
  <si>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</si>
  <si>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</si>
  <si>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</si>
  <si>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</si>
  <si>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</si>
  <si>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</si>
  <si>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</si>
  <si>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</si>
  <si>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</si>
  <si>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</si>
  <si>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</si>
  <si>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</si>
  <si>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</si>
  <si>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</si>
  <si>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</si>
  <si>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</si>
  <si>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</si>
  <si>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</si>
  <si>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</si>
  <si>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</si>
  <si>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</si>
  <si>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</si>
  <si>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</si>
  <si>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</si>
  <si>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</si>
  <si>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</si>
  <si>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</si>
  <si>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</si>
  <si>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</si>
  <si>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</si>
  <si>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</si>
  <si>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</si>
  <si>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</si>
  <si>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</si>
  <si>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</si>
  <si>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</si>
  <si>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</si>
  <si>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</si>
  <si>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</si>
  <si>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</si>
  <si>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</si>
  <si>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</si>
  <si>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</si>
  <si>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</si>
  <si>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</si>
  <si>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</si>
  <si>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</si>
  <si>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</si>
  <si>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</si>
  <si>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</si>
  <si>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</si>
  <si>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</si>
  <si>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</si>
  <si>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</si>
  <si>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</si>
  <si>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</si>
  <si>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</si>
  <si>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</si>
  <si>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</si>
  <si>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</si>
  <si>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</si>
  <si>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</si>
  <si>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</si>
  <si>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</si>
  <si>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</si>
  <si>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</si>
  <si>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</si>
  <si>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</si>
  <si>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</si>
  <si>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</si>
  <si>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</si>
  <si>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</si>
  <si>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</si>
  <si>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</si>
  <si>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</si>
  <si>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</si>
  <si>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</si>
  <si>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</si>
  <si>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</si>
  <si>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</si>
  <si>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</si>
  <si>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</si>
  <si>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</si>
  <si>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</si>
  <si>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</si>
  <si>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</si>
  <si>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</si>
  <si>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</si>
  <si>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</si>
  <si>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</si>
  <si>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</si>
  <si>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</si>
  <si>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</si>
  <si>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</si>
  <si>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</si>
  <si>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</si>
  <si>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</si>
  <si>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</si>
  <si>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</si>
  <si>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</si>
  <si>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</si>
  <si>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</si>
  <si>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</si>
  <si>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</si>
  <si>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</si>
  <si>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</si>
  <si>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</si>
  <si>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</si>
  <si>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</si>
  <si>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</si>
  <si>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</si>
  <si>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</si>
  <si>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</si>
  <si>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</si>
  <si>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</si>
  <si>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</si>
  <si>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</si>
  <si>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</si>
  <si>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</si>
  <si>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</si>
  <si>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</si>
  <si>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</si>
  <si>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</si>
  <si>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</si>
  <si>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</si>
  <si>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</si>
  <si>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</si>
  <si>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</si>
  <si>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</si>
  <si>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</si>
  <si>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</si>
  <si>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</si>
  <si>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</si>
  <si>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</si>
  <si>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</si>
  <si>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</si>
  <si>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</si>
  <si>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</si>
  <si>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</si>
  <si>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</si>
  <si>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</si>
  <si>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</si>
  <si>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</si>
  <si>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</si>
  <si>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</si>
  <si>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</si>
  <si>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</si>
  <si>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</si>
  <si>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</si>
  <si>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</si>
  <si>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</si>
  <si>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</si>
  <si>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</si>
  <si>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</si>
  <si>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</si>
  <si>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</si>
  <si>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</si>
  <si>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</si>
  <si>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</si>
  <si>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</si>
  <si>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</si>
  <si>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</si>
  <si>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</si>
  <si>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</si>
  <si>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</si>
  <si>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</si>
  <si>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</si>
  <si>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</si>
  <si>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</si>
  <si>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</si>
  <si>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</si>
  <si>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</si>
  <si>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</si>
  <si>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</si>
  <si>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</si>
  <si>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</si>
  <si>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</si>
  <si>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</si>
  <si>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</si>
  <si>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</si>
  <si>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</si>
  <si>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</si>
  <si>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</si>
  <si>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</si>
  <si>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</si>
  <si>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</si>
  <si>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</si>
  <si>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</si>
  <si>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</si>
  <si>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</si>
  <si>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</si>
  <si>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</si>
  <si>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</si>
  <si>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</si>
  <si>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</si>
  <si>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</si>
  <si>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</si>
  <si>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</si>
  <si>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</si>
  <si>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</si>
  <si>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</si>
  <si>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</si>
  <si>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</si>
  <si>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</si>
  <si>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</si>
  <si>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</si>
  <si>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</si>
  <si>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</si>
  <si>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</si>
  <si>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</si>
  <si>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</si>
  <si>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</si>
  <si>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</si>
  <si>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</si>
  <si>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</si>
  <si>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</si>
  <si>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</si>
  <si>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</si>
  <si>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</si>
  <si>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</si>
  <si>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</si>
  <si>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</si>
  <si>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</si>
  <si>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</si>
  <si>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</si>
  <si>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</si>
  <si>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</si>
  <si>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</si>
  <si>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</si>
  <si>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</si>
  <si>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</si>
  <si>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</si>
  <si>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</si>
  <si>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</si>
  <si>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</si>
  <si>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</si>
  <si>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</si>
  <si>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</si>
  <si>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</si>
  <si>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</si>
  <si>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</si>
  <si>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</si>
  <si>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</si>
  <si>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</si>
  <si>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</si>
  <si>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</si>
  <si>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</si>
  <si>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</si>
  <si>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</si>
  <si>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</si>
  <si>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</si>
  <si>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</si>
  <si>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</si>
  <si>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</si>
  <si>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</si>
  <si>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</si>
  <si>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</si>
  <si>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</si>
  <si>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</si>
  <si>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</si>
  <si>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</si>
  <si>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</si>
  <si>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</si>
  <si>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</si>
  <si>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</si>
  <si>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</si>
  <si>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</si>
  <si>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</si>
  <si>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</si>
  <si>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</si>
  <si>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</si>
  <si>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</si>
  <si>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</si>
  <si>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</si>
  <si>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</si>
  <si>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</si>
  <si>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</si>
  <si>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</si>
  <si>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</si>
  <si>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</si>
  <si>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</si>
  <si>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</si>
  <si>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</si>
  <si>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</si>
  <si>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</si>
  <si>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</si>
  <si>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</si>
  <si>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</si>
  <si>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</si>
  <si>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</si>
  <si>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</si>
  <si>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</si>
  <si>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</si>
  <si>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</si>
  <si>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</si>
  <si>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</si>
  <si>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</si>
  <si>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</si>
  <si>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</si>
  <si>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</si>
  <si>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</si>
  <si>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</si>
  <si>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</si>
  <si>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</si>
  <si>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</si>
  <si>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</si>
  <si>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</si>
  <si>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</si>
  <si>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</si>
  <si>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</si>
  <si>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</si>
  <si>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</si>
  <si>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</si>
  <si>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</si>
  <si>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</si>
  <si>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</si>
  <si>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</si>
  <si>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</si>
  <si>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</si>
  <si>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</si>
  <si>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</si>
  <si>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</si>
  <si>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</si>
  <si>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</si>
  <si>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</si>
  <si>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</si>
  <si>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</si>
  <si>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</si>
  <si>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</si>
  <si>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</si>
  <si>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</si>
  <si>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</si>
  <si>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</si>
  <si>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</si>
  <si>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</si>
  <si>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</si>
  <si>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</si>
  <si>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</si>
  <si>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</si>
  <si>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</si>
  <si>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</si>
  <si>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</si>
  <si>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</si>
  <si>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</si>
  <si>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</si>
  <si>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</si>
  <si>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</si>
  <si>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</si>
  <si>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</si>
  <si>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</si>
  <si>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</si>
  <si>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</si>
  <si>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</si>
  <si>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</si>
  <si>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</si>
  <si>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</si>
  <si>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</si>
  <si>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</si>
  <si>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</si>
  <si>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</si>
  <si>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</si>
  <si>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</si>
  <si>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</si>
  <si>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</si>
  <si>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</si>
  <si>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</si>
  <si>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</si>
  <si>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</si>
  <si>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</si>
  <si>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</si>
  <si>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</si>
  <si>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</si>
  <si>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</si>
  <si>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</si>
  <si>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</si>
  <si>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</si>
  <si>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</si>
  <si>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</si>
  <si>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</si>
  <si>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</si>
  <si>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</si>
  <si>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</si>
  <si>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</si>
  <si>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</si>
  <si>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</si>
  <si>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</si>
  <si>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</si>
  <si>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</si>
  <si>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</si>
  <si>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</si>
  <si>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</si>
  <si>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</si>
  <si>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</si>
  <si>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</si>
  <si>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</si>
  <si>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</si>
  <si>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</si>
  <si>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</si>
  <si>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</si>
  <si>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</si>
  <si>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</si>
  <si>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</si>
  <si>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</si>
  <si>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</si>
  <si>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</si>
  <si>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</si>
  <si>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</si>
  <si>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</si>
  <si>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</si>
  <si>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</si>
  <si>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</si>
  <si>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</si>
  <si>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</si>
  <si>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</si>
  <si>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</si>
  <si>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</si>
  <si>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</si>
  <si>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</si>
  <si>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</si>
  <si>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</si>
  <si>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</si>
  <si>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</si>
  <si>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</si>
  <si>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</si>
  <si>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</si>
  <si>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</si>
  <si>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</si>
  <si>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</si>
  <si>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</si>
  <si>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</si>
  <si>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</si>
  <si>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</si>
  <si>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</si>
  <si>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</si>
  <si>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</si>
  <si>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</si>
  <si>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</si>
  <si>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</si>
  <si>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</si>
  <si>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</si>
  <si>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</si>
  <si>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</si>
  <si>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</si>
  <si>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</si>
  <si>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</si>
  <si>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</si>
  <si>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</si>
  <si>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</si>
  <si>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</si>
  <si>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</si>
  <si>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</si>
  <si>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</si>
  <si>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</si>
  <si>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</si>
  <si>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</si>
  <si>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</si>
  <si>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</si>
  <si>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</si>
  <si>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</si>
  <si>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</si>
  <si>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</si>
  <si>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</si>
  <si>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</si>
  <si>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</si>
  <si>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</si>
  <si>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</si>
  <si>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</si>
  <si>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</si>
  <si>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</si>
  <si>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</si>
  <si>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</si>
  <si>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</si>
  <si>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</si>
  <si>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</si>
  <si>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</si>
  <si>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</si>
  <si>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</si>
  <si>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</si>
  <si>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</si>
  <si>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</si>
  <si>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</si>
  <si>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</si>
  <si>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</si>
  <si>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</si>
  <si>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</si>
  <si>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</si>
  <si>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</si>
  <si>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</si>
  <si>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</si>
  <si>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</si>
  <si>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</si>
  <si>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</si>
  <si>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</si>
  <si>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</si>
  <si>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</si>
  <si>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</si>
  <si>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</si>
  <si>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</si>
  <si>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</si>
  <si>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</si>
  <si>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</si>
  <si>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</si>
  <si>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</si>
  <si>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</si>
  <si>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</si>
  <si>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</si>
  <si>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</si>
  <si>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</si>
  <si>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</si>
  <si>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</si>
  <si>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</si>
  <si>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</si>
  <si>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</si>
  <si>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</si>
  <si>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</si>
  <si>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</si>
  <si>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</si>
  <si>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</si>
  <si>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</si>
  <si>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</si>
  <si>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</si>
  <si>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</si>
  <si>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</si>
  <si>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</si>
  <si>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</si>
  <si>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</si>
  <si>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</si>
  <si>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</si>
  <si>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</si>
  <si>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</si>
  <si>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</si>
  <si>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</si>
  <si>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</si>
  <si>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</si>
  <si>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</si>
  <si>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</si>
  <si>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</si>
  <si>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</si>
  <si>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</si>
  <si>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</si>
  <si>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</si>
  <si>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</si>
  <si>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</si>
  <si>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</si>
  <si>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</si>
  <si>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</si>
  <si>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</si>
  <si>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</si>
  <si>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</si>
  <si>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</si>
  <si>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</si>
  <si>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</si>
  <si>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</si>
  <si>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</si>
  <si>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</si>
  <si>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</si>
  <si>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</si>
  <si>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</si>
  <si>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</si>
  <si>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</si>
  <si>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</si>
  <si>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</si>
  <si>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</si>
  <si>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</si>
  <si>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</si>
  <si>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</si>
  <si>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</si>
  <si>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</si>
  <si>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</si>
  <si>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</si>
  <si>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</si>
  <si>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</si>
  <si>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</si>
  <si>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</si>
  <si>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</si>
  <si>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</si>
  <si>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</si>
  <si>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</si>
  <si>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</si>
  <si>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</si>
  <si>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</si>
  <si>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</si>
  <si>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</si>
  <si>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</si>
  <si>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</si>
  <si>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</si>
  <si>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</si>
  <si>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</si>
  <si>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</si>
  <si>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</si>
  <si>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</si>
  <si>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</si>
  <si>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</si>
  <si>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</si>
  <si>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</si>
  <si>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</si>
  <si>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</si>
  <si>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</si>
  <si>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</si>
  <si>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</si>
  <si>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</si>
  <si>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</si>
  <si>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</si>
  <si>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</si>
  <si>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</si>
  <si>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</si>
  <si>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</si>
  <si>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</si>
  <si>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</si>
  <si>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</si>
  <si>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</si>
  <si>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</si>
  <si>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</si>
  <si>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</si>
  <si>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</si>
  <si>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</si>
  <si>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</si>
  <si>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</si>
  <si>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</si>
  <si>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</si>
  <si>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</si>
  <si>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</si>
  <si>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</si>
  <si>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</si>
  <si>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</si>
  <si>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</si>
  <si>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</si>
  <si>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</si>
  <si>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</si>
  <si>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</si>
  <si>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</si>
  <si>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</si>
  <si>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</si>
  <si>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</si>
  <si>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</si>
  <si>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</si>
  <si>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</si>
  <si>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</si>
  <si>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</si>
  <si>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</si>
  <si>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</si>
  <si>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</si>
  <si>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</si>
  <si>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</si>
  <si>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</si>
  <si>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</si>
  <si>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</si>
  <si>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</si>
  <si>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</si>
  <si>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</si>
  <si>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</si>
  <si>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</si>
  <si>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</si>
  <si>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</si>
  <si>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</si>
  <si>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</si>
  <si>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</si>
  <si>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</si>
  <si>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</si>
  <si>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</si>
  <si>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</si>
  <si>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</si>
  <si>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</si>
  <si>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</si>
  <si>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</si>
  <si>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</si>
  <si>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</si>
  <si>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</si>
  <si>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</si>
  <si>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</si>
  <si>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</si>
  <si>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</si>
  <si>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</si>
  <si>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</si>
  <si>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</si>
  <si>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</si>
  <si>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</si>
  <si>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</si>
  <si>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</si>
  <si>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</si>
  <si>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</si>
  <si>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</si>
  <si>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</si>
  <si>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</si>
  <si>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</si>
  <si>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</si>
  <si>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</si>
  <si>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</si>
  <si>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</si>
  <si>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</si>
  <si>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</si>
  <si>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</si>
  <si>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</si>
  <si>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</si>
  <si>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</si>
  <si>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</si>
  <si>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</si>
  <si>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</si>
  <si>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</si>
  <si>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</si>
  <si>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</si>
  <si>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</si>
  <si>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</si>
  <si>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</si>
  <si>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</si>
  <si>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</si>
  <si>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</si>
  <si>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</si>
  <si>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</si>
  <si>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</si>
  <si>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</si>
  <si>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</si>
  <si>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</si>
  <si>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</si>
  <si>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</si>
  <si>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</si>
  <si>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</si>
  <si>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</si>
  <si>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</si>
  <si>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</si>
  <si>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</si>
  <si>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</si>
  <si>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</si>
  <si>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</si>
  <si>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</si>
  <si>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</si>
  <si>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</si>
  <si>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</si>
  <si>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</si>
  <si>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</si>
  <si>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</si>
  <si>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</si>
  <si>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</si>
  <si>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</si>
  <si>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</si>
  <si>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</si>
  <si>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</si>
  <si>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</si>
  <si>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</si>
  <si>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</si>
  <si>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</si>
  <si>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</si>
  <si>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</si>
  <si>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</si>
  <si>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</si>
  <si>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</si>
  <si>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</si>
  <si>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</si>
  <si>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</si>
  <si>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</si>
  <si>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</si>
  <si>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</si>
  <si>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</si>
  <si>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</si>
  <si>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</si>
  <si>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</si>
  <si>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</si>
  <si>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</si>
  <si>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</si>
  <si>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</si>
  <si>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</si>
  <si>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</si>
  <si>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</si>
  <si>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</si>
  <si>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</si>
  <si>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</si>
  <si>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</si>
  <si>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</si>
  <si>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</si>
  <si>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</si>
  <si>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</si>
  <si>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</si>
  <si>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</si>
  <si>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</si>
  <si>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</si>
  <si>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</si>
  <si>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</si>
  <si>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</si>
  <si>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</si>
  <si>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</si>
  <si>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</si>
  <si>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</si>
  <si>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</si>
  <si>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</si>
  <si>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</si>
  <si>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</si>
  <si>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</si>
  <si>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</si>
  <si>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</si>
  <si>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</si>
  <si>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</si>
  <si>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</si>
  <si>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</si>
  <si>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</si>
  <si>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</si>
  <si>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</si>
  <si>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</si>
  <si>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</si>
  <si>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</si>
  <si>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</si>
  <si>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</si>
  <si>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</si>
  <si>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</si>
  <si>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</si>
  <si>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</si>
  <si>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</si>
  <si>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</si>
  <si>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</si>
  <si>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</si>
  <si>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</si>
  <si>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</si>
  <si>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</si>
  <si>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</si>
  <si>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</si>
  <si>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</si>
  <si>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</si>
  <si>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</si>
  <si>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</si>
  <si>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</si>
  <si>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</si>
  <si>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</si>
  <si>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</si>
  <si>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</si>
  <si>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</si>
  <si>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</si>
  <si>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</si>
  <si>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</si>
  <si>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</si>
  <si>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</si>
  <si>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</si>
  <si>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</si>
  <si>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</si>
  <si>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</si>
  <si>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</si>
  <si>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</si>
  <si>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</si>
  <si>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</si>
  <si>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</si>
  <si>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</si>
  <si>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</si>
  <si>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</si>
  <si>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</si>
  <si>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</si>
  <si>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</si>
  <si>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</si>
  <si>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</si>
  <si>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</si>
  <si>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</si>
  <si>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</si>
  <si>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</si>
  <si>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</si>
  <si>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</si>
  <si>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</si>
  <si>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</si>
  <si>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</si>
  <si>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</si>
  <si>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</si>
  <si>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</si>
  <si>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</si>
  <si>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</si>
  <si>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</si>
  <si>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</si>
  <si>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</si>
  <si>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</si>
  <si>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</si>
  <si>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</si>
  <si>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</si>
  <si>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</si>
  <si>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</si>
  <si>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</si>
  <si>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</si>
  <si>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</si>
  <si>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</si>
  <si>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</si>
  <si>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</si>
  <si>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</si>
  <si>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</si>
  <si>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</si>
  <si>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</si>
  <si>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</si>
  <si>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</si>
  <si>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</si>
  <si>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</si>
  <si>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</si>
  <si>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</si>
  <si>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</si>
  <si>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</si>
  <si>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</si>
  <si>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</si>
  <si>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</si>
  <si>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</si>
  <si>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</si>
  <si>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</si>
  <si>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</si>
  <si>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</si>
  <si>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</si>
  <si>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</si>
  <si>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</si>
  <si>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</si>
  <si>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</si>
  <si>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</si>
  <si>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</si>
  <si>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</si>
  <si>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</si>
  <si>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</si>
  <si>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</si>
  <si>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</si>
  <si>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</si>
  <si>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</si>
  <si>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</si>
  <si>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</si>
  <si>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</si>
  <si>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</si>
  <si>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</si>
  <si>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</si>
  <si>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</si>
  <si>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</si>
  <si>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</si>
  <si>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</si>
  <si>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</si>
  <si>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</si>
  <si>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</si>
  <si>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</si>
  <si>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</si>
  <si>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</si>
  <si>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</si>
  <si>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</si>
  <si>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</si>
  <si>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</si>
  <si>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</si>
  <si>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</si>
  <si>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</si>
  <si>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</si>
  <si>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</si>
  <si>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</si>
  <si>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</si>
  <si>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</si>
  <si>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</si>
  <si>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</si>
  <si>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</si>
  <si>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</si>
  <si>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</si>
  <si>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</si>
  <si>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</si>
  <si>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</si>
  <si>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</si>
  <si>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</si>
  <si>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</si>
  <si>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</si>
  <si>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</si>
  <si>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</si>
  <si>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</si>
  <si>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</si>
  <si>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</si>
  <si>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</si>
  <si>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</si>
  <si>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</si>
  <si>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</si>
  <si>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</si>
  <si>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</si>
  <si>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</si>
  <si>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</si>
  <si>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</si>
  <si>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</si>
  <si>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</si>
  <si>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</si>
  <si>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</si>
  <si>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</si>
  <si>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</si>
  <si>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</si>
  <si>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</si>
  <si>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</si>
  <si>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</si>
  <si>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</si>
  <si>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</si>
  <si>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</si>
  <si>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</si>
  <si>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</si>
  <si>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</si>
  <si>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</si>
  <si>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</si>
  <si>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</si>
  <si>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</si>
  <si>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</si>
  <si>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</si>
  <si>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</si>
  <si>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</si>
  <si>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</si>
  <si>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</si>
  <si>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</si>
  <si>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</si>
  <si>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</si>
  <si>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</si>
  <si>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</si>
  <si>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</si>
  <si>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</si>
  <si>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</si>
  <si>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</si>
  <si>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</si>
  <si>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</si>
  <si>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</si>
  <si>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</si>
  <si>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</si>
  <si>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</si>
  <si>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</si>
  <si>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</si>
  <si>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</si>
  <si>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</si>
  <si>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</si>
  <si>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</si>
  <si>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</si>
  <si>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</si>
  <si>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</si>
  <si>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</si>
  <si>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</si>
  <si>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</si>
  <si>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</si>
  <si>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</si>
  <si>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</si>
  <si>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</si>
  <si>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</si>
  <si>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</si>
  <si>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</si>
  <si>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</si>
  <si>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</si>
  <si>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</si>
  <si>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</si>
  <si>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</si>
  <si>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</si>
  <si>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</si>
  <si>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</si>
  <si>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</si>
  <si>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</si>
  <si>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</si>
  <si>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</si>
  <si>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</si>
  <si>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</si>
  <si>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</si>
  <si>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</si>
  <si>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</si>
  <si>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</si>
  <si>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</si>
  <si>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</si>
  <si>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</si>
  <si>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</si>
  <si>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</si>
  <si>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</si>
  <si>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</si>
  <si>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</si>
  <si>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</si>
  <si>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</si>
  <si>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</si>
  <si>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</si>
  <si>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</si>
  <si>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</si>
  <si>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</si>
  <si>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</si>
  <si>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</si>
  <si>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</si>
  <si>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</si>
  <si>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</si>
  <si>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</si>
  <si>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</si>
  <si>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</si>
  <si>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</si>
  <si>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</si>
  <si>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</si>
  <si>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</si>
  <si>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</si>
  <si>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</si>
  <si>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</si>
  <si>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</si>
  <si>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</si>
  <si>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</si>
  <si>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</si>
  <si>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</si>
  <si>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</si>
  <si>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</si>
  <si>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</si>
  <si>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</si>
  <si>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</si>
  <si>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</si>
  <si>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</si>
  <si>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</si>
  <si>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</si>
  <si>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</si>
  <si>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</si>
  <si>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</si>
  <si>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</si>
  <si>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</si>
  <si>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</si>
  <si>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</si>
  <si>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</si>
  <si>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</si>
  <si>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</si>
  <si>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</si>
  <si>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</si>
  <si>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</si>
  <si>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</si>
  <si>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</si>
  <si>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</si>
  <si>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</si>
  <si>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</si>
  <si>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</si>
  <si>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</si>
  <si>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</si>
  <si>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</si>
  <si>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</si>
  <si>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</si>
  <si>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</si>
  <si>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</si>
  <si>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</si>
  <si>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</si>
  <si>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</si>
  <si>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</si>
  <si>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</si>
  <si>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</si>
  <si>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</si>
  <si>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</si>
  <si>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</si>
  <si>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</si>
  <si>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</si>
  <si>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</si>
  <si>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</si>
  <si>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</si>
  <si>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</si>
  <si>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</si>
  <si>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</si>
  <si>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</si>
  <si>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</si>
  <si>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</si>
  <si>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</si>
  <si>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</si>
  <si>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</si>
  <si>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</si>
  <si>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</si>
  <si>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</si>
  <si>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</si>
  <si>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</si>
  <si>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</si>
  <si>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</si>
  <si>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</si>
  <si>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</si>
  <si>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</si>
  <si>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</si>
  <si>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</si>
  <si>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</si>
  <si>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</si>
  <si>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</si>
  <si>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</si>
  <si>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</si>
  <si>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</si>
  <si>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</si>
  <si>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</si>
  <si>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</si>
  <si>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</si>
  <si>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</si>
  <si>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</si>
  <si>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</si>
  <si>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</si>
  <si>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</si>
  <si>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</si>
  <si>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</si>
  <si>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</si>
  <si>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</si>
  <si>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</si>
  <si>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</si>
  <si>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</si>
  <si>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</si>
  <si>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</si>
  <si>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</si>
  <si>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</si>
  <si>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</si>
  <si>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</si>
  <si>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</si>
  <si>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</si>
  <si>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</si>
  <si>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</si>
  <si>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</si>
  <si>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</si>
  <si>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</si>
  <si>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</si>
  <si>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</si>
  <si>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</si>
  <si>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</si>
  <si>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</si>
  <si>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</si>
  <si>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</si>
  <si>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</si>
  <si>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</si>
  <si>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</si>
  <si>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</si>
  <si>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</si>
  <si>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</si>
  <si>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</si>
  <si>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</si>
  <si>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</si>
  <si>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</si>
  <si>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</si>
  <si>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</si>
  <si>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</si>
  <si>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</si>
  <si>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</si>
  <si>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</si>
  <si>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</si>
  <si>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</si>
  <si>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</si>
  <si>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</si>
  <si>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</si>
  <si>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</si>
  <si>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</si>
  <si>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</si>
  <si>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</si>
  <si>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</si>
  <si>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</si>
  <si>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</si>
  <si>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</si>
  <si>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</si>
  <si>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</si>
  <si>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</si>
  <si>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</si>
  <si>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</si>
  <si>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</si>
  <si>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</si>
  <si>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</si>
  <si>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</si>
  <si>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</si>
  <si>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</si>
  <si>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</si>
  <si>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</si>
  <si>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</si>
  <si>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</si>
  <si>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</si>
  <si>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</si>
  <si>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</si>
  <si>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</si>
  <si>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</si>
  <si>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</si>
  <si>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</si>
  <si>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</si>
  <si>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</si>
  <si>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</si>
  <si>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</si>
  <si>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</si>
  <si>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</si>
  <si>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</si>
  <si>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</si>
  <si>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</si>
  <si>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</si>
  <si>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</si>
  <si>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</si>
  <si>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</si>
  <si>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</si>
  <si>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</si>
  <si>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</si>
  <si>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</si>
  <si>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</si>
  <si>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</si>
  <si>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</si>
  <si>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</si>
  <si>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</si>
  <si>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</si>
  <si>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</si>
  <si>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</si>
  <si>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</si>
  <si>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</si>
  <si>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</si>
  <si>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</si>
  <si>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</si>
  <si>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</si>
  <si>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</si>
  <si>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</si>
  <si>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</si>
  <si>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</si>
  <si>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</si>
  <si>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</si>
  <si>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</si>
  <si>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</si>
  <si>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</si>
  <si>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</si>
  <si>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</si>
  <si>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</si>
  <si>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</si>
  <si>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</si>
  <si>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</si>
  <si>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</si>
  <si>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</si>
  <si>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</si>
  <si>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</si>
  <si>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</si>
  <si>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</si>
  <si>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</si>
  <si>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</si>
  <si>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</si>
  <si>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</si>
  <si>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</si>
  <si>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</si>
  <si>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</si>
  <si>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</si>
  <si>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</si>
  <si>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</si>
  <si>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</si>
  <si>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</si>
  <si>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</si>
  <si>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</si>
  <si>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</si>
  <si>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</si>
  <si>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</si>
  <si>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</si>
  <si>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</si>
  <si>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</si>
  <si>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</si>
  <si>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</si>
  <si>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</si>
  <si>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</si>
  <si>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</si>
  <si>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</si>
  <si>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</si>
  <si>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</si>
  <si>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</si>
  <si>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</si>
  <si>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</si>
  <si>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</si>
  <si>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</si>
  <si>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</si>
  <si>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</si>
  <si>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</si>
  <si>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</si>
  <si>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</si>
  <si>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</si>
  <si>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</si>
  <si>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</si>
  <si>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</si>
  <si>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</si>
  <si>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</si>
  <si>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</si>
  <si>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</si>
  <si>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</si>
  <si>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</si>
  <si>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</si>
  <si>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</si>
  <si>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</si>
  <si>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</si>
  <si>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</si>
  <si>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</si>
  <si>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</si>
  <si>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</si>
  <si>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</si>
  <si>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</si>
  <si>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</si>
  <si>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</si>
  <si>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</si>
  <si>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</si>
  <si>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</si>
  <si>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</si>
  <si>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</si>
  <si>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</si>
  <si>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</si>
  <si>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</si>
  <si>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</si>
  <si>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</si>
  <si>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</si>
  <si>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</si>
  <si>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</si>
  <si>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</si>
  <si>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</si>
  <si>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</si>
  <si>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</si>
  <si>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</si>
  <si>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</si>
  <si>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</si>
  <si>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</si>
  <si>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</si>
  <si>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</si>
  <si>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</si>
  <si>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</si>
  <si>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</si>
  <si>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</si>
  <si>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</si>
  <si>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</si>
  <si>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</si>
  <si>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</si>
  <si>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</si>
  <si>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</si>
  <si>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</si>
  <si>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</si>
  <si>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</si>
  <si>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</si>
  <si>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</si>
  <si>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</si>
  <si>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</si>
  <si>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</si>
  <si>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</si>
  <si>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</si>
  <si>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</si>
  <si>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</si>
  <si>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</si>
  <si>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</si>
  <si>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</si>
  <si>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</si>
  <si>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</si>
  <si>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</si>
  <si>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</si>
  <si>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</si>
  <si>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</si>
  <si>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</si>
  <si>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</si>
  <si>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</si>
  <si>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</si>
  <si>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</si>
  <si>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</si>
  <si>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</si>
  <si>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</si>
  <si>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</si>
  <si>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</si>
  <si>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</si>
  <si>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</si>
  <si>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</si>
  <si>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</si>
  <si>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</si>
  <si>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</si>
  <si>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</si>
  <si>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</si>
  <si>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</si>
  <si>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</si>
  <si>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</si>
  <si>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</si>
  <si>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</si>
  <si>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</si>
  <si>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</si>
  <si>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</si>
  <si>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</si>
  <si>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</si>
  <si>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</si>
  <si>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</si>
  <si>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</si>
  <si>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</si>
  <si>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</si>
  <si>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</si>
  <si>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</si>
  <si>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</si>
  <si>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</si>
  <si>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</si>
  <si>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</si>
  <si>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</si>
  <si>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</si>
  <si>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</si>
  <si>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</si>
  <si>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</si>
  <si>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</si>
  <si>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</si>
  <si>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</si>
  <si>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</si>
  <si>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</si>
  <si>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</si>
  <si>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</si>
  <si>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</si>
  <si>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</si>
  <si>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</si>
  <si>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</si>
  <si>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</si>
  <si>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</si>
  <si>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</si>
  <si>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</si>
  <si>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</si>
  <si>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</si>
  <si>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</si>
  <si>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</si>
  <si>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</si>
  <si>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</si>
  <si>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</si>
  <si>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</si>
  <si>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</si>
  <si>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</si>
  <si>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</si>
  <si>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</si>
  <si>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</si>
  <si>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</si>
  <si>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</si>
  <si>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</si>
  <si>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</si>
  <si>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</si>
  <si>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</si>
  <si>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</si>
  <si>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</si>
  <si>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</si>
  <si>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</si>
  <si>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</si>
  <si>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</si>
  <si>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</si>
  <si>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</si>
  <si>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</si>
  <si>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</si>
  <si>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</si>
  <si>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</si>
  <si>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</si>
  <si>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</si>
  <si>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</si>
  <si>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</si>
  <si>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</si>
  <si>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</si>
  <si>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</si>
  <si>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</si>
  <si>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</si>
  <si>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</si>
  <si>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</si>
  <si>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</si>
  <si>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</si>
  <si>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</si>
  <si>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</si>
  <si>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</si>
  <si>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</si>
  <si>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</si>
  <si>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</si>
  <si>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</si>
  <si>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</si>
  <si>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</si>
  <si>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</si>
  <si>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</si>
  <si>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</si>
  <si>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</si>
  <si>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</si>
  <si>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</si>
  <si>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</si>
  <si>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</si>
  <si>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</si>
  <si>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</si>
  <si>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</si>
  <si>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</si>
  <si>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</si>
  <si>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</si>
  <si>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</si>
  <si>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</si>
  <si>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</si>
  <si>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</si>
  <si>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</si>
  <si>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</si>
  <si>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</si>
  <si>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</si>
  <si>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</si>
  <si>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</si>
  <si>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</si>
  <si>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</si>
  <si>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</si>
  <si>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</si>
  <si>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</si>
  <si>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</si>
  <si>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</si>
  <si>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</si>
  <si>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</si>
  <si>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</si>
  <si>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</si>
  <si>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</si>
  <si>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</si>
  <si>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</si>
  <si>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</si>
  <si>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</si>
  <si>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</si>
  <si>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</si>
  <si>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</si>
  <si>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</si>
  <si>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</si>
  <si>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</si>
  <si>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</si>
  <si>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</si>
  <si>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</si>
  <si>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</si>
  <si>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</si>
  <si>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</si>
  <si>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</si>
  <si>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</si>
  <si>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</si>
  <si>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</si>
  <si>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</si>
  <si>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</si>
  <si>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</si>
  <si>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</si>
  <si>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</si>
  <si>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</si>
  <si>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</si>
  <si>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</si>
  <si>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</si>
  <si>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</si>
  <si>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</si>
  <si>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</si>
  <si>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</si>
  <si>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</si>
  <si>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</si>
  <si>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</si>
  <si>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</si>
  <si>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</si>
  <si>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</si>
  <si>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</si>
  <si>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</si>
  <si>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</si>
  <si>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</si>
  <si>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</si>
  <si>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</si>
  <si>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</si>
  <si>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</si>
  <si>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</si>
  <si>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</si>
  <si>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</si>
  <si>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</si>
  <si>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</si>
  <si>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</si>
  <si>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</si>
  <si>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</si>
  <si>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</si>
  <si>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</si>
  <si>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</si>
  <si>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</si>
  <si>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</si>
  <si>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</si>
  <si>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</si>
  <si>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</si>
  <si>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</si>
  <si>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</si>
  <si>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</si>
  <si>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</si>
  <si>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</si>
  <si>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</si>
  <si>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</si>
  <si>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</si>
  <si>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</si>
  <si>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</si>
  <si>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</si>
  <si>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</si>
  <si>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</si>
  <si>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</si>
  <si>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</si>
  <si>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</si>
  <si>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</si>
  <si>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</si>
  <si>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</si>
  <si>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</si>
  <si>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</si>
  <si>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</si>
  <si>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</si>
  <si>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</si>
  <si>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</si>
  <si>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</si>
  <si>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</si>
  <si>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</si>
  <si>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</si>
  <si>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</si>
  <si>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</si>
  <si>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</si>
  <si>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</si>
  <si>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</si>
  <si>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</si>
  <si>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</si>
  <si>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</si>
  <si>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</si>
  <si>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</si>
  <si>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</si>
  <si>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</si>
  <si>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</si>
  <si>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</si>
  <si>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</si>
  <si>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</si>
  <si>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</si>
  <si>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</si>
  <si>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</si>
  <si>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</si>
  <si>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</si>
  <si>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</si>
  <si>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</si>
  <si>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</si>
  <si>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</si>
  <si>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</si>
  <si>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</si>
  <si>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</si>
  <si>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</si>
  <si>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</si>
  <si>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</si>
  <si>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</si>
  <si>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</si>
  <si>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</si>
  <si>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</si>
  <si>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</si>
  <si>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</si>
  <si>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</si>
  <si>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</si>
  <si>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</si>
  <si>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</si>
  <si>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</si>
  <si>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</si>
  <si>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</si>
  <si>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</si>
  <si>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</si>
  <si>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</si>
  <si>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</si>
  <si>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</si>
  <si>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</si>
  <si>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</si>
  <si>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</si>
  <si>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</si>
  <si>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</si>
  <si>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</si>
  <si>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</si>
  <si>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</si>
  <si>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</si>
  <si>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</si>
  <si>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</si>
  <si>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</si>
  <si>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</si>
  <si>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</si>
  <si>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</si>
  <si>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</si>
  <si>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</si>
  <si>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</si>
  <si>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</si>
  <si>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</si>
  <si>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</si>
  <si>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</si>
  <si>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</si>
  <si>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</si>
  <si>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</si>
  <si>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</si>
  <si>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</si>
  <si>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</si>
  <si>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</si>
  <si>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</si>
  <si>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</si>
  <si>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</si>
  <si>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</si>
  <si>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</si>
  <si>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</si>
  <si>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</si>
  <si>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</si>
  <si>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</si>
  <si>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</si>
  <si>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</si>
  <si>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</si>
  <si>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</si>
  <si>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</si>
  <si>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</si>
  <si>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</si>
  <si>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</si>
  <si>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</si>
  <si>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</si>
  <si>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</si>
  <si>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</si>
  <si>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</si>
  <si>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</si>
  <si>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</si>
  <si>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</si>
  <si>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</si>
  <si>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</si>
  <si>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</si>
  <si>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</si>
  <si>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</si>
  <si>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</si>
  <si>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</si>
  <si>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</si>
  <si>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</si>
  <si>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</si>
  <si>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</si>
  <si>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</si>
  <si>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</si>
  <si>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</si>
  <si>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</si>
  <si>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</si>
  <si>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</si>
  <si>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</si>
  <si>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</si>
  <si>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</si>
  <si>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</si>
  <si>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</si>
  <si>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</si>
  <si>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</si>
  <si>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</si>
  <si>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</si>
  <si>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</si>
  <si>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</si>
  <si>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</si>
  <si>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</si>
  <si>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</si>
  <si>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</si>
  <si>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</si>
  <si>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</si>
  <si>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</si>
  <si>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</si>
  <si>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</si>
  <si>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</si>
  <si>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</si>
  <si>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</si>
  <si>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</si>
  <si>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</si>
  <si>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</si>
  <si>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</si>
  <si>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</si>
  <si>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</si>
  <si>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</si>
  <si>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</si>
  <si>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</si>
  <si>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</si>
  <si>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</si>
  <si>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</si>
  <si>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</si>
  <si>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</si>
  <si>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</si>
  <si>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</si>
  <si>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</si>
  <si>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</si>
  <si>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</si>
  <si>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</si>
  <si>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</si>
  <si>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</si>
  <si>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</si>
  <si>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</si>
  <si>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</si>
  <si>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</si>
  <si>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</si>
  <si>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</si>
  <si>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</si>
  <si>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</si>
  <si>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</si>
  <si>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</si>
  <si>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</si>
  <si>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</si>
  <si>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</si>
  <si>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</si>
  <si>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</si>
  <si>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</si>
  <si>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</si>
  <si>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</si>
  <si>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</si>
  <si>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</si>
  <si>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</si>
  <si>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</si>
  <si>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</si>
  <si>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</si>
  <si>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</si>
  <si>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</si>
  <si>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</si>
  <si>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</si>
  <si>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</si>
  <si>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</si>
  <si>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</si>
  <si>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</si>
  <si>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</si>
  <si>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</si>
  <si>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</si>
  <si>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</si>
  <si>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</si>
  <si>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</si>
  <si>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</si>
  <si>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</si>
  <si>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</si>
  <si>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</si>
  <si>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</si>
  <si>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</si>
  <si>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</si>
  <si>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</si>
  <si>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</si>
  <si>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</si>
  <si>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</si>
  <si>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</si>
  <si>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</si>
  <si>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</si>
  <si>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</si>
  <si>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</si>
  <si>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</si>
  <si>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</si>
  <si>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</si>
  <si>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</si>
  <si>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</si>
  <si>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</si>
  <si>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</si>
  <si>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</si>
  <si>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</si>
  <si>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</si>
  <si>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</si>
  <si>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</si>
  <si>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</si>
  <si>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</si>
  <si>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</si>
  <si>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</si>
  <si>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</si>
  <si>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</si>
  <si>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</si>
  <si>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</si>
  <si>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</si>
  <si>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</si>
  <si>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</si>
  <si>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</si>
  <si>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</si>
  <si>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</si>
  <si>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</si>
  <si>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</si>
  <si>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</si>
  <si>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</si>
  <si>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</si>
  <si>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</si>
  <si>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</si>
  <si>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</si>
  <si>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</si>
  <si>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</si>
  <si>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</si>
  <si>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</si>
  <si>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</si>
  <si>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</si>
  <si>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</si>
  <si>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</si>
  <si>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</si>
  <si>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</si>
  <si>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</si>
  <si>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</si>
  <si>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</si>
  <si>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</si>
  <si>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</si>
  <si>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</si>
  <si>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</si>
  <si>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</si>
  <si>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</si>
  <si>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</si>
  <si>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</si>
  <si>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</si>
  <si>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</si>
  <si>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</si>
  <si>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</si>
  <si>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</si>
  <si>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</si>
  <si>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</si>
  <si>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</si>
  <si>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</si>
  <si>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</si>
  <si>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</si>
  <si>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</si>
  <si>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</si>
  <si>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</si>
  <si>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</si>
  <si>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</si>
  <si>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</si>
  <si>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</si>
  <si>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</si>
  <si>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</si>
  <si>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</si>
  <si>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</si>
  <si>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</si>
  <si>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</si>
  <si>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</si>
  <si>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</si>
  <si>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</si>
  <si>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</si>
  <si>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</si>
  <si>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</si>
  <si>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</si>
  <si>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</si>
  <si>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</si>
  <si>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</si>
  <si>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</si>
  <si>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</si>
  <si>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</si>
  <si>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</si>
  <si>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</si>
  <si>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</si>
  <si>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</si>
  <si>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</si>
  <si>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</si>
  <si>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</si>
  <si>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</si>
  <si>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</si>
  <si>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</si>
  <si>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</si>
  <si>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</si>
  <si>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</si>
  <si>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</si>
  <si>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</si>
  <si>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</si>
  <si>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</si>
  <si>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</si>
  <si>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</si>
  <si>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</si>
  <si>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</si>
  <si>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</si>
  <si>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</si>
  <si>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</si>
  <si>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</si>
  <si>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</si>
  <si>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</si>
  <si>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</si>
  <si>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</si>
  <si>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</si>
  <si>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</si>
  <si>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</si>
  <si>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</si>
  <si>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</si>
  <si>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</si>
  <si>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</si>
  <si>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</si>
  <si>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</si>
  <si>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</si>
  <si>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</si>
  <si>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</si>
  <si>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</si>
  <si>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</si>
  <si>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</si>
  <si>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</si>
  <si>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</si>
  <si>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</si>
  <si>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</si>
  <si>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</si>
  <si>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</si>
  <si>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</si>
  <si>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</si>
  <si>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</si>
  <si>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</si>
  <si>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</si>
  <si>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</si>
  <si>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</si>
  <si>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</si>
  <si>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</si>
  <si>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</si>
  <si>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</si>
  <si>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</si>
  <si>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</si>
  <si>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</si>
  <si>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</si>
  <si>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</si>
  <si>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</si>
  <si>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</si>
  <si>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</si>
  <si>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</si>
  <si>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</si>
  <si>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</si>
  <si>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</si>
  <si>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</si>
  <si>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</si>
  <si>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</si>
  <si>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</si>
  <si>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</si>
  <si>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</si>
  <si>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</si>
  <si>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</si>
  <si>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</si>
  <si>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</si>
  <si>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</si>
  <si>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</si>
  <si>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</si>
  <si>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</si>
  <si>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</si>
  <si>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</si>
  <si>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</si>
  <si>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</si>
  <si>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</si>
  <si>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</si>
  <si>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</si>
  <si>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</si>
  <si>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</si>
  <si>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</si>
  <si>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</si>
  <si>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</si>
  <si>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</si>
  <si>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</si>
  <si>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</si>
  <si>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</si>
  <si>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</si>
  <si>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</si>
  <si>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</si>
  <si>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</si>
  <si>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</si>
  <si>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</si>
  <si>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</si>
  <si>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</si>
  <si>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</si>
  <si>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</si>
  <si>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</si>
  <si>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</si>
  <si>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</si>
  <si>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</si>
  <si>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</si>
  <si>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</si>
  <si>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</si>
  <si>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</si>
  <si>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</si>
  <si>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</si>
  <si>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</si>
  <si>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</si>
  <si>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</si>
  <si>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</si>
  <si>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</si>
  <si>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</si>
  <si>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</si>
  <si>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</si>
  <si>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</si>
  <si>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</si>
  <si>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</si>
  <si>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</si>
  <si>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</si>
  <si>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</si>
  <si>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</si>
  <si>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</si>
  <si>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</si>
  <si>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</si>
  <si>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</si>
  <si>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</si>
  <si>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</si>
  <si>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</si>
  <si>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</si>
  <si>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</si>
  <si>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</si>
  <si>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</si>
  <si>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</si>
  <si>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</si>
  <si>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</si>
  <si>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</si>
  <si>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</si>
  <si>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</si>
  <si>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</si>
  <si>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</si>
  <si>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</si>
  <si>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</si>
  <si>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</si>
  <si>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</si>
  <si>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</si>
  <si>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</si>
  <si>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</si>
  <si>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</si>
  <si>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</si>
  <si>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</si>
  <si>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</si>
  <si>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</si>
  <si>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</si>
  <si>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</si>
  <si>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</si>
  <si>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</si>
  <si>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</si>
  <si>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</si>
  <si>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</si>
  <si>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</si>
  <si>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</si>
  <si>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</si>
  <si>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</si>
  <si>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</si>
  <si>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</si>
  <si>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</si>
  <si>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</si>
  <si>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</si>
  <si>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</si>
  <si>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</si>
  <si>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</si>
  <si>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</si>
  <si>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</si>
  <si>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</si>
  <si>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</si>
  <si>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</si>
  <si>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</si>
  <si>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</si>
  <si>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</si>
  <si>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</si>
  <si>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</si>
  <si>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</si>
  <si>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</si>
  <si>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</si>
  <si>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</si>
  <si>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</si>
  <si>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</si>
  <si>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</si>
  <si>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</si>
  <si>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</si>
  <si>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</si>
  <si>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</si>
  <si>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</si>
  <si>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</si>
  <si>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</si>
  <si>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</si>
  <si>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</si>
  <si>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</si>
  <si>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</si>
  <si>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</si>
  <si>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</si>
  <si>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</si>
  <si>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</si>
  <si>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</si>
  <si>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</si>
  <si>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</si>
  <si>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</si>
  <si>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</si>
  <si>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</si>
  <si>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</si>
  <si>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</si>
  <si>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</si>
  <si>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</si>
  <si>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</si>
  <si>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</si>
  <si>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</si>
  <si>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</si>
  <si>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</si>
  <si>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</si>
  <si>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</si>
  <si>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</si>
  <si>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</si>
  <si>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</si>
  <si>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</si>
  <si>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</si>
  <si>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</si>
  <si>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</si>
  <si>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</si>
  <si>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</si>
  <si>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</si>
  <si>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</si>
  <si>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</si>
  <si>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</si>
  <si>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</si>
  <si>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</si>
  <si>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</si>
  <si>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</si>
  <si>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</si>
  <si>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</si>
  <si>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</si>
  <si>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</si>
  <si>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</si>
  <si>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</si>
  <si>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</si>
  <si>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</si>
  <si>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</si>
  <si>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</si>
  <si>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</si>
  <si>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</si>
  <si>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</si>
  <si>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</si>
  <si>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</si>
  <si>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</si>
  <si>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</si>
  <si>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</si>
  <si>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</si>
  <si>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</si>
  <si>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</si>
  <si>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</si>
  <si>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</si>
  <si>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</si>
  <si>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</si>
  <si>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</si>
  <si>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</si>
  <si>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</si>
  <si>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</si>
  <si>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</si>
  <si>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</si>
  <si>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</si>
  <si>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</si>
  <si>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</si>
  <si>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</si>
  <si>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</si>
  <si>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</si>
  <si>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</si>
  <si>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</si>
  <si>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</si>
  <si>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</si>
  <si>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</si>
  <si>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</si>
  <si>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</si>
  <si>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</si>
  <si>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</si>
  <si>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</si>
  <si>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</si>
  <si>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</si>
  <si>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</si>
  <si>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</si>
  <si>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</si>
  <si>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</si>
  <si>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</si>
  <si>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</si>
  <si>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</si>
  <si>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</si>
  <si>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</si>
  <si>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</si>
  <si>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</si>
  <si>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</si>
  <si>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</si>
  <si>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</si>
  <si>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</si>
  <si>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</si>
  <si>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</si>
  <si>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</si>
  <si>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</si>
  <si>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</si>
  <si>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</si>
  <si>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</si>
  <si>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</si>
  <si>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</si>
  <si>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</si>
  <si>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</si>
  <si>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</si>
  <si>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</si>
  <si>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</si>
  <si>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</si>
  <si>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</si>
  <si>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</si>
  <si>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</si>
  <si>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</si>
  <si>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</si>
  <si>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</si>
  <si>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</si>
  <si>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</si>
  <si>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</si>
  <si>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</si>
  <si>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</si>
  <si>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</si>
  <si>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</si>
  <si>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</si>
  <si>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</si>
  <si>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</si>
  <si>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</si>
  <si>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</si>
  <si>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</si>
  <si>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</si>
  <si>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</si>
  <si>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</si>
  <si>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</si>
  <si>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</si>
  <si>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</si>
  <si>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</si>
  <si>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</si>
  <si>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</si>
  <si>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</si>
  <si>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</si>
  <si>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</si>
  <si>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</si>
  <si>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</si>
  <si>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</si>
  <si>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</si>
  <si>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</si>
  <si>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</si>
  <si>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</si>
  <si>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</si>
  <si>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</si>
  <si>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</si>
  <si>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</si>
  <si>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</si>
  <si>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</si>
  <si>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</si>
  <si>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</si>
  <si>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</si>
  <si>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</si>
  <si>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</si>
  <si>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</si>
  <si>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</si>
  <si>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</si>
  <si>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</si>
  <si>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</si>
  <si>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</si>
  <si>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</si>
  <si>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</si>
  <si>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</si>
  <si>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</si>
  <si>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</si>
  <si>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</si>
  <si>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</si>
  <si>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</si>
  <si>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</si>
  <si>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</si>
  <si>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</si>
  <si>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</si>
  <si>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</si>
  <si>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</si>
  <si>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</si>
  <si>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</si>
  <si>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</si>
  <si>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</si>
  <si>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</si>
  <si>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</si>
  <si>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</si>
  <si>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</si>
  <si>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</si>
  <si>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</si>
  <si>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</si>
  <si>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</si>
  <si>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</si>
  <si>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</si>
  <si>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</si>
  <si>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</si>
  <si>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</si>
  <si>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</si>
  <si>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</si>
  <si>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</si>
  <si>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</si>
  <si>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</si>
  <si>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</si>
  <si>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</si>
  <si>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</si>
  <si>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</si>
  <si>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</si>
  <si>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</si>
  <si>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</si>
  <si>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</si>
  <si>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</si>
  <si>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</si>
  <si>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</si>
  <si>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</si>
  <si>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</si>
  <si>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</si>
  <si>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</si>
  <si>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</si>
  <si>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</si>
  <si>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</si>
  <si>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</si>
  <si>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</si>
  <si>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</si>
  <si>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</si>
  <si>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</si>
  <si>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</si>
  <si>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</si>
  <si>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</si>
  <si>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</si>
  <si>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</si>
  <si>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</si>
  <si>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</si>
  <si>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</si>
  <si>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</si>
  <si>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</si>
  <si>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</si>
  <si>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</si>
  <si>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</si>
  <si>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</si>
  <si>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</si>
  <si>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</si>
  <si>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</si>
  <si>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</si>
  <si>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</si>
  <si>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</si>
  <si>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</si>
  <si>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</si>
  <si>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</si>
  <si>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</si>
  <si>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</si>
  <si>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</si>
  <si>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</si>
  <si>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</si>
  <si>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</si>
  <si>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</si>
  <si>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</si>
  <si>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</si>
  <si>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</si>
  <si>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</si>
  <si>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</si>
  <si>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</si>
  <si>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</si>
  <si>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</si>
  <si>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</si>
  <si>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</si>
  <si>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</si>
  <si>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</si>
  <si>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</si>
  <si>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</si>
  <si>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</si>
  <si>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</si>
  <si>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</si>
  <si>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</si>
  <si>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</si>
  <si>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</si>
  <si>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</si>
  <si>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</si>
  <si>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</si>
  <si>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</si>
  <si>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</si>
  <si>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</si>
  <si>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</si>
  <si>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</si>
  <si>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</si>
  <si>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</si>
  <si>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</si>
  <si>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</si>
  <si>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</si>
  <si>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</si>
  <si>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</si>
  <si>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</si>
  <si>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</si>
  <si>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</si>
  <si>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</si>
  <si>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</si>
  <si>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</si>
  <si>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</si>
  <si>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</si>
  <si>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</si>
  <si>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</si>
  <si>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</si>
  <si>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</si>
  <si>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</si>
  <si>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</si>
  <si>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</si>
  <si>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</si>
  <si>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</si>
  <si>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</si>
  <si>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</si>
  <si>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</si>
  <si>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</si>
  <si>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</si>
  <si>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</si>
  <si>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</si>
  <si>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</si>
  <si>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</si>
  <si>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</si>
  <si>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</si>
  <si>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</si>
  <si>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</si>
  <si>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</si>
  <si>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</si>
  <si>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</si>
  <si>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</si>
  <si>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</si>
  <si>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</si>
  <si>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</si>
  <si>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</si>
  <si>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</si>
  <si>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</si>
  <si>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</si>
  <si>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</si>
  <si>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</si>
  <si>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</si>
  <si>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</si>
  <si>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</si>
  <si>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</si>
  <si>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</si>
  <si>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</si>
  <si>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</si>
  <si>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</si>
  <si>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</si>
  <si>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</si>
  <si>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</si>
  <si>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</si>
  <si>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</si>
  <si>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</si>
  <si>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</si>
  <si>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</si>
  <si>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</si>
  <si>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</si>
  <si>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</si>
  <si>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</si>
  <si>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</si>
  <si>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</si>
  <si>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</si>
  <si>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</si>
  <si>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</si>
  <si>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</si>
  <si>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</si>
  <si>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</si>
  <si>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</si>
  <si>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</si>
  <si>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</si>
  <si>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</si>
  <si>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</si>
  <si>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</si>
  <si>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</si>
  <si>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</si>
  <si>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</si>
  <si>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</si>
  <si>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</si>
  <si>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</si>
  <si>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</si>
  <si>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</si>
  <si>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</si>
  <si>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</si>
  <si>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</si>
  <si>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</si>
  <si>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</si>
  <si>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</si>
  <si>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</si>
  <si>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</si>
  <si>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</si>
  <si>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</si>
  <si>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</si>
  <si>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</si>
  <si>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</si>
  <si>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</si>
  <si>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</si>
  <si>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</si>
  <si>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</si>
  <si>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</si>
  <si>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</si>
  <si>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</si>
  <si>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</si>
  <si>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</si>
  <si>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</si>
  <si>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</si>
  <si>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</si>
  <si>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</si>
  <si>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</si>
  <si>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</si>
  <si>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</si>
  <si>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</si>
  <si>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</si>
  <si>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</si>
  <si>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</si>
  <si>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</si>
  <si>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</si>
  <si>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</si>
  <si>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</si>
  <si>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</si>
  <si>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</si>
  <si>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</si>
  <si>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</si>
  <si>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</si>
  <si>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</si>
  <si>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</si>
  <si>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</si>
  <si>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</si>
  <si>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</si>
  <si>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</si>
  <si>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</si>
  <si>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</si>
  <si>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</si>
  <si>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</si>
  <si>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</si>
  <si>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</si>
  <si>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</si>
  <si>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</si>
  <si>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</si>
  <si>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</si>
  <si>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</si>
  <si>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</si>
  <si>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</si>
  <si>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</si>
  <si>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</si>
  <si>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</si>
  <si>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</si>
  <si>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</si>
  <si>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</si>
  <si>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</si>
  <si>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</si>
  <si>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</si>
  <si>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</si>
  <si>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</si>
  <si>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</si>
  <si>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</si>
  <si>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</si>
  <si>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</si>
  <si>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</si>
  <si>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</si>
  <si>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</si>
  <si>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</si>
  <si>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</si>
  <si>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</si>
  <si>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</si>
  <si>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</si>
  <si>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</si>
  <si>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</si>
  <si>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</si>
  <si>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</si>
  <si>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</si>
  <si>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</si>
  <si>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</si>
  <si>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</si>
  <si>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</si>
  <si>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</si>
  <si>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</si>
  <si>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</si>
  <si>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</si>
  <si>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</si>
  <si>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</si>
  <si>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</si>
  <si>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</si>
  <si>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</si>
  <si>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</si>
  <si>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</si>
  <si>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</si>
  <si>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</si>
  <si>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</si>
  <si>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</si>
  <si>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</si>
  <si>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</si>
  <si>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</si>
  <si>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</si>
  <si>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</si>
  <si>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</si>
  <si>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</si>
  <si>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</si>
  <si>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</si>
  <si>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</si>
  <si>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</si>
  <si>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</si>
  <si>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</si>
  <si>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</si>
  <si>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</si>
  <si>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</si>
  <si>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</si>
  <si>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</si>
  <si>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</si>
  <si>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</si>
  <si>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</si>
  <si>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</si>
  <si>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</si>
  <si>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</si>
  <si>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</si>
  <si>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</si>
  <si>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</si>
  <si>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</si>
  <si>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</si>
  <si>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</si>
  <si>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</si>
  <si>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</si>
  <si>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</si>
  <si>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</si>
  <si>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</si>
  <si>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</si>
  <si>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</si>
  <si>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</si>
  <si>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</si>
  <si>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</si>
  <si>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</si>
  <si>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</si>
  <si>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</si>
  <si>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</si>
  <si>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</si>
  <si>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</si>
  <si>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</si>
  <si>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</si>
  <si>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</si>
  <si>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</si>
  <si>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</si>
  <si>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</si>
  <si>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</si>
  <si>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</si>
  <si>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</si>
  <si>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</si>
  <si>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</si>
  <si>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</si>
  <si>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</si>
  <si>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</si>
  <si>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</si>
  <si>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</si>
  <si>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</si>
  <si>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</si>
  <si>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</si>
  <si>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</si>
  <si>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</si>
  <si>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</si>
  <si>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</si>
  <si>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</si>
  <si>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</si>
  <si>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</si>
  <si>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</si>
  <si>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</si>
  <si>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</si>
  <si>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</si>
  <si>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</si>
  <si>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</si>
  <si>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</si>
  <si>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</si>
  <si>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</si>
  <si>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</si>
  <si>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</si>
  <si>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</si>
  <si>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</si>
  <si>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</si>
  <si>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</si>
  <si>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</si>
  <si>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</si>
  <si>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</si>
  <si>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</si>
  <si>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</si>
  <si>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</si>
  <si>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</si>
  <si>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</si>
  <si>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</si>
  <si>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</si>
  <si>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</si>
  <si>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</si>
  <si>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</si>
  <si>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</si>
  <si>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</si>
  <si>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</si>
  <si>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</si>
  <si>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</si>
  <si>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</si>
  <si>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</si>
  <si>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</si>
  <si>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</si>
  <si>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</si>
  <si>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</si>
  <si>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</si>
  <si>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</si>
  <si>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</si>
  <si>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</si>
  <si>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</si>
  <si>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</si>
  <si>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</si>
  <si>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</si>
  <si>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</si>
  <si>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</si>
  <si>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</si>
  <si>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</si>
  <si>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</si>
  <si>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</si>
  <si>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</si>
  <si>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</si>
  <si>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</si>
  <si>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</si>
  <si>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</si>
  <si>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</si>
  <si>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</si>
  <si>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</si>
  <si>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</si>
  <si>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</si>
  <si>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</si>
  <si>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</si>
  <si>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</si>
  <si>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</si>
  <si>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</si>
  <si>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</si>
  <si>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</si>
  <si>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</si>
  <si>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</si>
  <si>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</si>
  <si>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</si>
  <si>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</si>
  <si>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</si>
  <si>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</si>
  <si>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</si>
  <si>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</si>
  <si>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</si>
  <si>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</si>
  <si>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</si>
  <si>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</si>
  <si>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</si>
  <si>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</si>
  <si>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</si>
  <si>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</si>
  <si>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</si>
  <si>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</si>
  <si>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</si>
  <si>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</si>
  <si>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</si>
  <si>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</si>
  <si>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</si>
  <si>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</si>
  <si>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</si>
  <si>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</si>
  <si>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</si>
  <si>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</si>
  <si>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</si>
  <si>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</si>
  <si>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</si>
  <si>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</si>
  <si>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</si>
  <si>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</si>
  <si>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</si>
  <si>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</si>
  <si>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</si>
  <si>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</si>
  <si>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</si>
  <si>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</si>
  <si>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</si>
  <si>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</si>
  <si>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</si>
  <si>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</si>
  <si>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</si>
  <si>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</si>
  <si>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</si>
  <si>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</si>
  <si>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</si>
  <si>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</si>
  <si>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</si>
  <si>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</si>
  <si>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</si>
  <si>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</si>
  <si>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</si>
  <si>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</si>
  <si>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</si>
  <si>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</si>
  <si>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</si>
  <si>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</si>
  <si>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</si>
  <si>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</si>
  <si>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</si>
  <si>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</si>
  <si>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</si>
  <si>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</si>
  <si>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</si>
  <si>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</si>
  <si>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</si>
  <si>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</si>
  <si>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</si>
  <si>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</si>
  <si>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</si>
  <si>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</si>
  <si>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</si>
  <si>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</si>
  <si>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</si>
  <si>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</si>
  <si>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</si>
  <si>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</si>
  <si>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</si>
  <si>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</si>
  <si>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</si>
  <si>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</si>
  <si>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</si>
  <si>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</si>
  <si>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</si>
  <si>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</si>
  <si>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</si>
  <si>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</si>
  <si>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</si>
  <si>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</si>
  <si>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</si>
  <si>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</si>
  <si>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</si>
  <si>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</si>
  <si>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</si>
  <si>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</si>
  <si>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</si>
  <si>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</si>
  <si>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</si>
  <si>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</si>
  <si>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</si>
  <si>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</si>
  <si>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</si>
  <si>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</si>
  <si>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</si>
  <si>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</si>
  <si>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</si>
  <si>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</si>
  <si>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</si>
  <si>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</si>
  <si>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</si>
  <si>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</si>
  <si>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</si>
  <si>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</si>
  <si>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</si>
  <si>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</si>
  <si>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</si>
  <si>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</si>
  <si>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</si>
  <si>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</si>
  <si>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</si>
  <si>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</si>
  <si>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</si>
  <si>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</si>
  <si>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</si>
  <si>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</si>
  <si>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</si>
  <si>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</si>
  <si>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</si>
  <si>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</si>
  <si>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</si>
  <si>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</si>
  <si>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</si>
  <si>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</si>
  <si>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</si>
  <si>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</si>
  <si>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</si>
  <si>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</si>
  <si>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</si>
  <si>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</si>
  <si>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</si>
  <si>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</si>
  <si>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</si>
  <si>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</si>
  <si>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</si>
  <si>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</si>
  <si>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</si>
  <si>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</si>
  <si>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</si>
  <si>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</si>
  <si>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</si>
  <si>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</si>
  <si>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</si>
  <si>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</si>
  <si>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</si>
  <si>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</si>
  <si>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</si>
  <si>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</si>
  <si>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</si>
  <si>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</si>
  <si>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</si>
  <si>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</si>
  <si>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</si>
  <si>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</si>
  <si>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</si>
  <si>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</si>
  <si>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</si>
  <si>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</si>
  <si>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</si>
  <si>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</si>
  <si>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</si>
  <si>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</si>
  <si>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</si>
  <si>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</si>
  <si>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</si>
  <si>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</si>
  <si>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</si>
  <si>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</si>
  <si>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</si>
  <si>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</si>
  <si>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</si>
  <si>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</si>
  <si>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</si>
  <si>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</si>
  <si>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</si>
  <si>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</si>
  <si>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</si>
  <si>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</si>
  <si>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</si>
  <si>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</si>
  <si>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</si>
  <si>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</si>
  <si>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</si>
  <si>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</si>
  <si>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</si>
  <si>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</si>
  <si>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</si>
  <si>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</si>
  <si>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</si>
  <si>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</si>
  <si>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</si>
  <si>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</si>
  <si>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</si>
  <si>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</si>
  <si>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</si>
  <si>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</si>
  <si>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</si>
  <si>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</si>
  <si>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</si>
  <si>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</si>
  <si>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</si>
  <si>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</si>
  <si>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</si>
  <si>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</si>
  <si>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</si>
  <si>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</si>
  <si>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</si>
  <si>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</si>
  <si>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</si>
  <si>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</si>
  <si>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</si>
  <si>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</si>
  <si>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</si>
  <si>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</si>
  <si>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</si>
  <si>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</si>
  <si>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</si>
  <si>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</si>
  <si>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</si>
  <si>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</si>
  <si>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</si>
  <si>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</si>
  <si>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</si>
  <si>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</si>
  <si>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</si>
  <si>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</si>
  <si>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</si>
  <si>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</si>
  <si>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</si>
  <si>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</si>
  <si>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</si>
  <si>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</si>
  <si>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</si>
  <si>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</si>
  <si>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</si>
  <si>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</si>
  <si>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</si>
  <si>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</si>
  <si>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</si>
  <si>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</si>
  <si>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</si>
  <si>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</si>
  <si>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</si>
  <si>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</si>
  <si>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</si>
  <si>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</si>
  <si>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</si>
  <si>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</si>
  <si>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</si>
  <si>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</si>
  <si>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</si>
  <si>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</si>
  <si>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</si>
  <si>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</si>
  <si>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</si>
  <si>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</si>
  <si>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</si>
  <si>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</si>
  <si>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</si>
  <si>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</si>
  <si>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</si>
  <si>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</si>
  <si>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</si>
  <si>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</si>
  <si>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</si>
  <si>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</si>
  <si>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</si>
  <si>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</si>
  <si>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</si>
  <si>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</si>
  <si>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</si>
  <si>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</si>
  <si>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</si>
  <si>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</si>
  <si>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</si>
  <si>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</si>
  <si>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</si>
  <si>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</si>
  <si>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</si>
  <si>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</si>
  <si>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</si>
  <si>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</si>
  <si>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</si>
  <si>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</si>
  <si>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</si>
  <si>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</si>
  <si>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</si>
  <si>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</si>
  <si>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</si>
  <si>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</si>
  <si>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</si>
  <si>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</si>
  <si>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</si>
  <si>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</si>
  <si>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</si>
  <si>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</si>
  <si>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</si>
  <si>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</si>
  <si>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</si>
  <si>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</si>
  <si>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</si>
  <si>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</si>
  <si>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</si>
  <si>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</si>
  <si>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</si>
  <si>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</si>
  <si>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</si>
  <si>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</si>
  <si>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</si>
  <si>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</si>
  <si>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</si>
  <si>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</si>
  <si>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</si>
  <si>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</si>
  <si>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</si>
  <si>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</si>
  <si>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</si>
  <si>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</si>
  <si>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</si>
  <si>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</si>
  <si>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</si>
  <si>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</si>
  <si>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</si>
  <si>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</si>
  <si>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</si>
  <si>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</si>
  <si>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</si>
  <si>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</si>
  <si>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</si>
  <si>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</si>
  <si>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</si>
  <si>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</si>
  <si>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</si>
  <si>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</si>
  <si>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</si>
  <si>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</si>
  <si>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</si>
  <si>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</si>
  <si>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</si>
  <si>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</si>
  <si>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</si>
  <si>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</si>
  <si>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</si>
  <si>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</si>
  <si>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</si>
  <si>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</si>
  <si>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</si>
  <si>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</si>
  <si>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</si>
  <si>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</si>
  <si>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</si>
  <si>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</si>
  <si>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</si>
  <si>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</si>
  <si>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</si>
  <si>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</si>
  <si>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</si>
  <si>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</si>
  <si>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</si>
  <si>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</si>
  <si>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</si>
  <si>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</si>
  <si>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</si>
  <si>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</si>
  <si>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</si>
  <si>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</si>
  <si>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</si>
  <si>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</si>
  <si>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</si>
  <si>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</si>
  <si>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</si>
  <si>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</si>
  <si>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</si>
  <si>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</si>
  <si>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</si>
  <si>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</si>
  <si>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</si>
  <si>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</si>
  <si>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</si>
  <si>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</si>
  <si>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</si>
  <si>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</si>
  <si>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</si>
  <si>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</si>
  <si>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</si>
  <si>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</si>
  <si>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</si>
  <si>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</si>
  <si>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</si>
  <si>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</si>
  <si>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</si>
  <si>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</si>
  <si>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</si>
  <si>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</si>
  <si>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</si>
  <si>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</si>
  <si>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</si>
  <si>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</si>
  <si>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</si>
  <si>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</si>
  <si>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</si>
  <si>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</si>
  <si>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</si>
  <si>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</si>
  <si>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</si>
  <si>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</si>
  <si>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</si>
  <si>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</si>
  <si>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</si>
  <si>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</si>
  <si>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</si>
  <si>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</si>
  <si>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</si>
  <si>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</si>
  <si>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</si>
  <si>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</si>
  <si>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</si>
  <si>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</si>
  <si>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</si>
  <si>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</si>
  <si>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</si>
  <si>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</si>
  <si>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</si>
  <si>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</si>
  <si>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</si>
  <si>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</si>
  <si>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</si>
  <si>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</si>
  <si>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</si>
  <si>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</si>
  <si>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</si>
  <si>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</si>
  <si>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</si>
  <si>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</si>
  <si>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</si>
  <si>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</si>
  <si>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</si>
  <si>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</si>
  <si>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</si>
  <si>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</si>
  <si>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</si>
  <si>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</si>
  <si>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</si>
  <si>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</si>
  <si>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</si>
  <si>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</si>
  <si>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</si>
  <si>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</si>
  <si>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</si>
  <si>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</si>
  <si>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</si>
  <si>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</si>
  <si>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</si>
  <si>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</si>
  <si>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</si>
  <si>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</si>
  <si>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</si>
  <si>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</si>
  <si>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</si>
  <si>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</si>
  <si>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</si>
  <si>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</si>
  <si>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</si>
  <si>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</si>
  <si>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</si>
  <si>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</si>
  <si>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</si>
  <si>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</si>
  <si>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</si>
  <si>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</si>
  <si>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</si>
  <si>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</si>
  <si>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</si>
  <si>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</si>
  <si>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</si>
  <si>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</si>
  <si>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</si>
  <si>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</si>
  <si>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</si>
  <si>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</si>
  <si>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</si>
  <si>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</si>
  <si>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</si>
  <si>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</si>
  <si>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</si>
  <si>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</si>
  <si>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</si>
  <si>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</si>
  <si>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</si>
  <si>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</si>
  <si>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</si>
  <si>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</si>
  <si>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</si>
  <si>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</si>
  <si>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</si>
  <si>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</si>
  <si>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</si>
  <si>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</si>
  <si>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</si>
  <si>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</si>
  <si>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</si>
  <si>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</si>
  <si>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</si>
  <si>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</si>
  <si>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</si>
  <si>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</si>
  <si>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</si>
  <si>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</si>
  <si>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</si>
  <si>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</si>
  <si>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</si>
  <si>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</si>
  <si>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</si>
  <si>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</si>
  <si>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</si>
  <si>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</si>
  <si>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</si>
  <si>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</si>
  <si>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</si>
  <si>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</si>
  <si>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</si>
  <si>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</si>
  <si>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</si>
  <si>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</si>
  <si>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</si>
  <si>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</si>
  <si>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</si>
  <si>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</si>
  <si>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</si>
  <si>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</si>
  <si>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</si>
  <si>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</si>
  <si>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</si>
  <si>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</si>
  <si>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</si>
  <si>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</si>
  <si>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</si>
  <si>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</si>
  <si>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</si>
  <si>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</si>
  <si>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</si>
  <si>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</si>
  <si>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</si>
  <si>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</si>
  <si>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</si>
  <si>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</si>
  <si>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</si>
  <si>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</si>
  <si>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</si>
  <si>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</si>
  <si>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</si>
  <si>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</si>
  <si>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</si>
  <si>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</si>
  <si>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</si>
  <si>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</si>
  <si>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</si>
  <si>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</si>
  <si>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</si>
  <si>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</si>
  <si>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</si>
  <si>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</si>
  <si>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</si>
  <si>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</si>
  <si>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</si>
  <si>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</si>
  <si>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</si>
  <si>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</si>
  <si>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</si>
  <si>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</si>
  <si>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</si>
  <si>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</si>
  <si>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</si>
  <si>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</si>
  <si>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</si>
  <si>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</si>
  <si>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</si>
  <si>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</si>
  <si>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</si>
  <si>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</si>
  <si>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</si>
  <si>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</si>
  <si>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</si>
  <si>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</si>
  <si>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</si>
  <si>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</si>
  <si>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</si>
  <si>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</si>
  <si>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</si>
  <si>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</si>
  <si>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</si>
  <si>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</si>
  <si>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</si>
  <si>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</si>
  <si>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</si>
  <si>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</si>
  <si>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</si>
  <si>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</si>
  <si>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</si>
  <si>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</si>
  <si>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</si>
  <si>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</si>
  <si>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</si>
  <si>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</si>
  <si>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</si>
  <si>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</si>
  <si>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</si>
  <si>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</si>
  <si>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</si>
  <si>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</si>
  <si>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</si>
  <si>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</si>
  <si>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</si>
  <si>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</si>
  <si>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</si>
  <si>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</si>
  <si>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</si>
  <si>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</si>
  <si>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</si>
  <si>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</si>
  <si>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</si>
  <si>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</si>
  <si>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</si>
  <si>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</si>
  <si>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</si>
  <si>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</si>
  <si>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</si>
  <si>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</si>
  <si>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</si>
  <si>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</si>
  <si>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</si>
  <si>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</si>
  <si>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</si>
  <si>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</si>
  <si>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</si>
  <si>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</si>
  <si>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</si>
  <si>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</si>
  <si>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</si>
  <si>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</si>
  <si>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</si>
  <si>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</si>
  <si>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</si>
  <si>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</si>
  <si>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</si>
  <si>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</si>
  <si>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</si>
  <si>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</si>
  <si>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</si>
  <si>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</si>
  <si>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</si>
  <si>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</si>
  <si>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</si>
  <si>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</si>
  <si>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</si>
  <si>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</si>
  <si>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</si>
  <si>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</si>
  <si>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</si>
  <si>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</si>
  <si>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</si>
  <si>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</si>
  <si>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</si>
  <si>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</si>
  <si>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</si>
  <si>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</si>
  <si>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</si>
  <si>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</si>
  <si>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</si>
  <si>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</si>
  <si>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</si>
  <si>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</si>
  <si>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</si>
  <si>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</si>
  <si>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</si>
  <si>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</si>
  <si>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</si>
  <si>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</si>
  <si>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</si>
  <si>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</si>
  <si>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</si>
  <si>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</si>
  <si>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</si>
  <si>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</si>
  <si>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</si>
  <si>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</si>
  <si>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</si>
  <si>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</si>
  <si>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</si>
  <si>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</si>
  <si>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</si>
  <si>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</si>
  <si>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</si>
  <si>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</si>
  <si>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</si>
  <si>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</si>
  <si>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</si>
  <si>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</si>
  <si>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</si>
  <si>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</si>
  <si>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</si>
  <si>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</si>
  <si>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</si>
  <si>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</si>
  <si>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</si>
  <si>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</si>
  <si>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</si>
  <si>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</si>
  <si>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</si>
  <si>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</si>
  <si>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</si>
  <si>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</si>
  <si>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</si>
  <si>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</si>
  <si>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</si>
  <si>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</si>
  <si>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</si>
  <si>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</si>
  <si>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</si>
  <si>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</si>
  <si>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</si>
  <si>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</si>
  <si>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</si>
  <si>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</si>
  <si>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</si>
  <si>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</si>
  <si>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</si>
  <si>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</si>
  <si>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</si>
  <si>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</si>
  <si>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</si>
  <si>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</si>
  <si>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</si>
  <si>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</si>
  <si>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</si>
  <si>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</si>
  <si>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</si>
  <si>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</si>
  <si>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</si>
  <si>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</si>
  <si>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</si>
  <si>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</si>
  <si>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</si>
  <si>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</si>
  <si>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</si>
  <si>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</si>
  <si>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</si>
  <si>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</si>
  <si>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</si>
  <si>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</si>
  <si>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</si>
  <si>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</si>
  <si>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</si>
  <si>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</si>
  <si>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</si>
  <si>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</si>
  <si>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</si>
  <si>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</si>
  <si>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</si>
  <si>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</si>
  <si>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</si>
  <si>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</si>
  <si>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</si>
  <si>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</si>
  <si>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</si>
  <si>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</si>
  <si>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</si>
  <si>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</si>
  <si>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</si>
  <si>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</si>
  <si>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</si>
  <si>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</si>
  <si>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</si>
  <si>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</si>
  <si>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</si>
  <si>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</si>
  <si>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</si>
  <si>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</si>
  <si>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</si>
  <si>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</si>
  <si>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</si>
  <si>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</si>
  <si>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</si>
  <si>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</si>
  <si>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</si>
  <si>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</si>
  <si>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</si>
  <si>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</si>
  <si>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</si>
  <si>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</si>
  <si>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</si>
  <si>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</si>
  <si>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</si>
  <si>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</si>
  <si>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</si>
  <si>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</si>
  <si>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</si>
  <si>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</si>
  <si>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</si>
  <si>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</si>
  <si>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</si>
  <si>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</si>
  <si>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</si>
  <si>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</si>
  <si>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</si>
  <si>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</si>
  <si>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</si>
  <si>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</si>
  <si>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</si>
  <si>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</si>
  <si>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</si>
  <si>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</si>
  <si>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</si>
  <si>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</si>
  <si>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</si>
  <si>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</si>
  <si>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</si>
  <si>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</si>
  <si>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</si>
  <si>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</si>
  <si>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</si>
  <si>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</si>
  <si>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</si>
  <si>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</si>
  <si>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</si>
  <si>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</si>
  <si>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</si>
  <si>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</si>
  <si>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</si>
  <si>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</si>
  <si>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</si>
  <si>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</si>
  <si>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</si>
  <si>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</si>
  <si>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</si>
  <si>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</si>
  <si>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</si>
  <si>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</si>
  <si>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</si>
  <si>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</si>
  <si>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</si>
  <si>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</si>
  <si>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</si>
  <si>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</si>
  <si>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</si>
  <si>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</si>
  <si>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</si>
  <si>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</si>
  <si>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</si>
  <si>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</si>
  <si>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</si>
  <si>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</si>
  <si>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</si>
  <si>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</si>
  <si>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</si>
  <si>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</si>
  <si>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</si>
  <si>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</si>
  <si>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</si>
  <si>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</si>
  <si>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</si>
  <si>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</si>
  <si>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</si>
  <si>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</si>
  <si>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</si>
  <si>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</si>
  <si>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</si>
  <si>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</si>
  <si>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</si>
  <si>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</si>
  <si>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</si>
  <si>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</si>
  <si>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</si>
  <si>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</si>
  <si>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</si>
  <si>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</si>
  <si>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</si>
  <si>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</si>
  <si>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</si>
  <si>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</si>
  <si>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</si>
  <si>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</si>
  <si>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</si>
  <si>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</si>
  <si>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</si>
  <si>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</si>
  <si>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</si>
  <si>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</si>
  <si>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</si>
  <si>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</si>
  <si>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</si>
  <si>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</si>
  <si>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</si>
  <si>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</si>
  <si>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</si>
  <si>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</si>
  <si>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</si>
  <si>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</si>
  <si>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</si>
  <si>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</si>
  <si>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</si>
  <si>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</si>
  <si>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</si>
  <si>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</si>
  <si>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</si>
  <si>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</si>
  <si>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</si>
  <si>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</si>
  <si>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</si>
  <si>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</si>
  <si>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</si>
  <si>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</si>
  <si>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</si>
  <si>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</si>
  <si>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</si>
  <si>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</si>
  <si>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</si>
  <si>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</si>
  <si>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</si>
  <si>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</si>
  <si>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</si>
  <si>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</si>
  <si>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</si>
  <si>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</si>
  <si>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</si>
  <si>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</si>
  <si>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</si>
  <si>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</si>
  <si>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</si>
  <si>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</si>
  <si>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</si>
  <si>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</si>
  <si>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</si>
  <si>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</si>
  <si>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</si>
  <si>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</si>
  <si>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</si>
  <si>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</si>
  <si>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</si>
  <si>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</si>
  <si>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</si>
  <si>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</si>
  <si>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</si>
  <si>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</si>
  <si>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</si>
  <si>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</si>
  <si>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</si>
  <si>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</si>
  <si>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</si>
  <si>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</si>
  <si>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</si>
  <si>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</si>
  <si>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</si>
  <si>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</si>
  <si>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</si>
  <si>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</si>
  <si>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</si>
  <si>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</si>
  <si>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</si>
  <si>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</si>
  <si>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</si>
  <si>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</si>
  <si>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</si>
  <si>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</si>
  <si>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</si>
  <si>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</si>
  <si>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</si>
  <si>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</si>
  <si>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</si>
  <si>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</si>
  <si>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</si>
  <si>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</si>
  <si>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</si>
  <si>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</si>
  <si>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</si>
  <si>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</si>
  <si>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</si>
  <si>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</si>
  <si>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</si>
  <si>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</si>
  <si>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</si>
  <si>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</si>
  <si>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</si>
  <si>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</si>
  <si>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</si>
  <si>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</si>
  <si>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</si>
  <si>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</si>
  <si>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</si>
  <si>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</si>
  <si>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</si>
  <si>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</si>
  <si>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</si>
  <si>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</si>
  <si>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</si>
  <si>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</si>
  <si>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</si>
  <si>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</si>
  <si>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</si>
  <si>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</si>
  <si>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</si>
  <si>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</si>
  <si>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</si>
  <si>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</si>
  <si>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</si>
  <si>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</si>
  <si>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</si>
  <si>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</si>
  <si>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</si>
  <si>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</si>
  <si>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</si>
  <si>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</si>
  <si>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</si>
  <si>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</si>
  <si>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</si>
  <si>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</si>
  <si>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</si>
  <si>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</si>
  <si>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</si>
  <si>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</si>
  <si>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</si>
  <si>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</si>
  <si>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</si>
  <si>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</si>
  <si>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</si>
  <si>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</si>
  <si>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</si>
  <si>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</si>
  <si>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</si>
  <si>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</si>
  <si>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</si>
  <si>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</si>
  <si>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</si>
  <si>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</si>
  <si>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</si>
  <si>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</si>
  <si>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</si>
  <si>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</si>
  <si>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</si>
  <si>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</si>
  <si>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</si>
  <si>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</si>
  <si>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</si>
  <si>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</si>
  <si>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</si>
  <si>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</si>
  <si>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</si>
  <si>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</si>
  <si>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</si>
  <si>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</si>
  <si>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</si>
  <si>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</si>
  <si>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</si>
  <si>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</si>
  <si>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</si>
  <si>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</si>
  <si>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</si>
  <si>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</si>
  <si>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</si>
  <si>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</si>
  <si>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</si>
  <si>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</si>
  <si>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</si>
  <si>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</si>
  <si>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</si>
  <si>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</si>
  <si>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</si>
  <si>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</si>
  <si>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</si>
  <si>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</si>
  <si>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</si>
  <si>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</si>
  <si>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</si>
  <si>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</si>
  <si>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</si>
  <si>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</si>
  <si>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</si>
  <si>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</si>
  <si>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</si>
  <si>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</si>
  <si>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</si>
  <si>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</si>
  <si>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</si>
  <si>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</si>
  <si>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</si>
  <si>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</si>
  <si>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</si>
  <si>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</si>
  <si>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</si>
  <si>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</si>
  <si>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</si>
  <si>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</si>
  <si>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</si>
  <si>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</si>
  <si>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</si>
  <si>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</si>
  <si>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</si>
  <si>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</si>
  <si>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</si>
  <si>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</si>
  <si>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</si>
  <si>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</si>
  <si>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</si>
  <si>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</si>
  <si>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</si>
  <si>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</si>
  <si>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</si>
  <si>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</si>
  <si>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</si>
  <si>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</si>
  <si>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</si>
  <si>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</si>
  <si>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</si>
  <si>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</si>
  <si>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</si>
  <si>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</si>
  <si>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</si>
  <si>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</si>
  <si>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</si>
  <si>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</si>
  <si>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</si>
  <si>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</si>
  <si>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</si>
  <si>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</si>
  <si>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</si>
  <si>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</si>
  <si>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</si>
  <si>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</si>
  <si>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</si>
  <si>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</si>
  <si>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</si>
  <si>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</si>
  <si>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</si>
  <si>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</si>
  <si>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</si>
  <si>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</si>
  <si>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</si>
  <si>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</si>
  <si>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</si>
  <si>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</si>
  <si>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</si>
  <si>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</si>
  <si>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</si>
  <si>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</si>
  <si>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</si>
  <si>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</si>
  <si>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</si>
  <si>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</si>
  <si>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</si>
  <si>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</si>
  <si>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</si>
  <si>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</si>
  <si>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</si>
  <si>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</si>
  <si>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</si>
  <si>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</si>
  <si>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</si>
  <si>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</si>
  <si>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</si>
  <si>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</si>
  <si>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</si>
  <si>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</si>
  <si>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</si>
  <si>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</si>
  <si>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</si>
  <si>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</si>
  <si>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</si>
  <si>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</si>
  <si>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</si>
  <si>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</si>
  <si>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</si>
  <si>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</si>
  <si>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</si>
  <si>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</si>
  <si>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</si>
  <si>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</si>
  <si>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</si>
  <si>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</si>
  <si>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</si>
  <si>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</si>
  <si>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</si>
  <si>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</si>
  <si>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</si>
  <si>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</si>
  <si>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</si>
  <si>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</si>
  <si>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</si>
  <si>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</si>
  <si>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</si>
  <si>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</si>
  <si>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</si>
  <si>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</si>
  <si>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</si>
  <si>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</si>
  <si>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</si>
  <si>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</si>
  <si>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</si>
  <si>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</si>
  <si>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</si>
  <si>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</si>
  <si>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</si>
  <si>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</si>
  <si>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</si>
  <si>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</si>
  <si>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</si>
  <si>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</si>
  <si>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</si>
  <si>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</si>
  <si>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</si>
  <si>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</si>
  <si>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</si>
  <si>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</si>
  <si>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</si>
  <si>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</si>
  <si>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</si>
  <si>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</si>
  <si>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</si>
  <si>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</si>
  <si>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</si>
  <si>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</si>
  <si>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</si>
  <si>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</si>
  <si>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</si>
  <si>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</si>
  <si>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</si>
  <si>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</si>
  <si>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</si>
  <si>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</si>
  <si>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</si>
  <si>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</si>
  <si>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</si>
  <si>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</si>
  <si>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</si>
  <si>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</si>
  <si>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</si>
  <si>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</si>
  <si>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</si>
  <si>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</si>
  <si>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</si>
  <si>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</si>
  <si>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</si>
  <si>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</si>
  <si>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</si>
  <si>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</si>
  <si>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</si>
  <si>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</si>
  <si>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</si>
  <si>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</si>
  <si>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</si>
  <si>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</si>
  <si>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</si>
  <si>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</si>
  <si>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</si>
  <si>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</si>
  <si>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</si>
  <si>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</si>
  <si>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</si>
  <si>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</si>
  <si>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</si>
  <si>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</si>
  <si>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</si>
  <si>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</si>
  <si>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</si>
  <si>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</si>
  <si>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</si>
  <si>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</si>
  <si>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</si>
  <si>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</si>
  <si>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</si>
  <si>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</si>
  <si>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</si>
  <si>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</si>
  <si>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</si>
  <si>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</si>
  <si>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</si>
  <si>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</si>
  <si>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</si>
  <si>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</si>
  <si>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</si>
  <si>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</si>
  <si>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</si>
  <si>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</si>
  <si>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</si>
  <si>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</si>
  <si>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</si>
  <si>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</si>
  <si>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</si>
  <si>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</si>
  <si>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</si>
  <si>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</si>
  <si>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</si>
  <si>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</si>
  <si>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</si>
  <si>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</si>
  <si>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</si>
  <si>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</si>
  <si>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</si>
  <si>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</si>
  <si>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</si>
  <si>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</si>
  <si>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</si>
  <si>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</si>
  <si>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</si>
  <si>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</si>
  <si>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</si>
  <si>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</si>
  <si>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</si>
  <si>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</si>
  <si>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</si>
  <si>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</si>
  <si>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</si>
  <si>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</si>
  <si>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</si>
  <si>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</si>
  <si>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</si>
  <si>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</si>
  <si>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</si>
  <si>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</si>
  <si>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</si>
  <si>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</si>
  <si>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</si>
  <si>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</si>
  <si>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</si>
  <si>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</si>
  <si>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</si>
  <si>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</si>
  <si>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</si>
  <si>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</si>
  <si>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</si>
  <si>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</si>
  <si>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</si>
  <si>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</si>
  <si>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</si>
  <si>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</si>
  <si>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</si>
  <si>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</si>
  <si>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</si>
  <si>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</si>
  <si>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</si>
  <si>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</si>
  <si>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</si>
  <si>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</si>
  <si>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</si>
  <si>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</si>
  <si>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</si>
  <si>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</si>
  <si>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</si>
  <si>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</si>
  <si>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</si>
  <si>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</si>
  <si>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</si>
  <si>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</si>
  <si>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</si>
  <si>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</si>
  <si>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</si>
  <si>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</si>
  <si>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</si>
  <si>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</si>
  <si>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</si>
  <si>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</si>
  <si>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</si>
  <si>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</si>
  <si>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</si>
  <si>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</si>
  <si>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</si>
  <si>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</si>
  <si>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</si>
  <si>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</si>
  <si>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</si>
  <si>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</si>
  <si>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</si>
  <si>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</si>
  <si>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</si>
  <si>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</si>
  <si>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</si>
  <si>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</si>
  <si>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</si>
  <si>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</si>
  <si>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</si>
  <si>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</si>
  <si>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</si>
  <si>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</si>
  <si>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</si>
  <si>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</si>
  <si>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</si>
  <si>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</si>
  <si>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</si>
  <si>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</si>
  <si>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</si>
  <si>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</si>
  <si>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</si>
  <si>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</si>
  <si>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</si>
  <si>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</si>
  <si>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</si>
  <si>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</si>
  <si>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</si>
  <si>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</si>
  <si>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</si>
  <si>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</si>
  <si>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</si>
  <si>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</si>
  <si>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</si>
  <si>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</si>
  <si>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</si>
  <si>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</si>
  <si>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</si>
  <si>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</si>
  <si>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</si>
  <si>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</si>
  <si>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</si>
  <si>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</si>
  <si>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</si>
  <si>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</si>
  <si>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</si>
  <si>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</si>
  <si>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</si>
  <si>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</si>
  <si>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</si>
  <si>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</si>
  <si>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</si>
  <si>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</si>
  <si>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</si>
  <si>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</si>
  <si>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</si>
  <si>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</si>
  <si>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</si>
  <si>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</si>
  <si>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</si>
  <si>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</si>
  <si>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</si>
  <si>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</si>
  <si>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</si>
  <si>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</si>
  <si>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</si>
  <si>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</si>
  <si>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</si>
  <si>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</si>
  <si>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</si>
  <si>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</si>
  <si>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</si>
  <si>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</si>
  <si>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</si>
  <si>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</si>
  <si>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</si>
  <si>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</si>
  <si>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</si>
  <si>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</si>
  <si>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</si>
  <si>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</si>
  <si>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</si>
  <si>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</si>
  <si>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</si>
  <si>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</si>
  <si>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</si>
  <si>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</si>
  <si>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</si>
  <si>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</si>
  <si>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</si>
  <si>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</si>
  <si>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</si>
  <si>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</si>
  <si>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</si>
  <si>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</si>
  <si>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</si>
  <si>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</si>
  <si>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</si>
  <si>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</si>
  <si>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</si>
  <si>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</si>
  <si>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</si>
  <si>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</si>
  <si>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</si>
  <si>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</si>
  <si>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</si>
  <si>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</si>
  <si>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</si>
  <si>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</si>
  <si>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</si>
  <si>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</si>
  <si>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</si>
  <si>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</si>
  <si>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</si>
  <si>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</si>
  <si>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</si>
  <si>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</si>
  <si>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</si>
  <si>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</si>
  <si>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</si>
  <si>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</si>
  <si>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</si>
  <si>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</si>
  <si>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</si>
  <si>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</si>
  <si>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</si>
  <si>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</si>
  <si>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</si>
  <si>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</si>
  <si>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</si>
  <si>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</si>
  <si>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</si>
  <si>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</si>
  <si>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</si>
  <si>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</si>
  <si>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</si>
  <si>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</si>
  <si>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</si>
  <si>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</si>
  <si>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</si>
  <si>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</si>
  <si>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</si>
  <si>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</si>
  <si>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</si>
  <si>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</si>
  <si>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</si>
  <si>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</si>
  <si>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</si>
  <si>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</si>
  <si>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</si>
  <si>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</si>
  <si>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</si>
  <si>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</si>
  <si>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</si>
  <si>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</si>
  <si>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</si>
  <si>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</si>
  <si>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</si>
  <si>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</si>
  <si>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</si>
  <si>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</si>
  <si>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</si>
  <si>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</si>
  <si>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</si>
  <si>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</si>
  <si>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</si>
  <si>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</si>
  <si>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</si>
  <si>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</si>
  <si>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</si>
  <si>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</si>
  <si>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</si>
  <si>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</si>
  <si>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</si>
  <si>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</si>
  <si>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</si>
  <si>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</si>
  <si>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</si>
  <si>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</si>
  <si>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</si>
  <si>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</si>
  <si>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</si>
  <si>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</si>
  <si>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</si>
  <si>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</si>
  <si>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</si>
  <si>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</si>
  <si>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</si>
  <si>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</si>
  <si>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</si>
  <si>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</si>
  <si>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</si>
  <si>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</si>
  <si>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</si>
  <si>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</si>
  <si>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</si>
  <si>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</si>
  <si>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</si>
  <si>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</si>
  <si>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</si>
  <si>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</si>
  <si>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</si>
  <si>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</si>
  <si>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</si>
  <si>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</si>
  <si>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</si>
  <si>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</si>
  <si>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</si>
  <si>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</si>
  <si>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</si>
  <si>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</si>
  <si>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</si>
  <si>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</si>
  <si>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</si>
  <si>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</si>
  <si>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</si>
  <si>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</si>
  <si>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</si>
  <si>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</si>
  <si>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</si>
  <si>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</si>
  <si>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</si>
  <si>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</si>
  <si>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</si>
  <si>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</si>
  <si>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</si>
  <si>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</si>
  <si>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</si>
  <si>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</si>
  <si>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</si>
  <si>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</si>
  <si>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</si>
  <si>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</si>
  <si>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</si>
  <si>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</si>
  <si>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</si>
  <si>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</si>
  <si>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</si>
  <si>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</si>
  <si>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</si>
  <si>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</si>
  <si>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</si>
  <si>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</si>
  <si>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</si>
  <si>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</si>
  <si>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</si>
  <si>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</si>
  <si>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</si>
  <si>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</si>
  <si>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</si>
  <si>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</si>
  <si>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</si>
  <si>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</si>
  <si>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</si>
  <si>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</si>
  <si>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</si>
  <si>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</si>
  <si>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</si>
  <si>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</si>
  <si>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</si>
  <si>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</si>
  <si>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</si>
  <si>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</si>
  <si>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</si>
  <si>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</si>
  <si>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</si>
  <si>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</si>
  <si>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</si>
  <si>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</si>
  <si>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</si>
  <si>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</si>
  <si>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</si>
  <si>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</si>
  <si>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</si>
  <si>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</si>
  <si>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</si>
  <si>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</si>
  <si>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</si>
  <si>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</si>
  <si>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</si>
  <si>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</si>
  <si>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</si>
  <si>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</si>
  <si>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</si>
  <si>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</si>
  <si>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</si>
  <si>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</si>
  <si>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</si>
  <si>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</si>
  <si>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</si>
  <si>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</si>
  <si>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</si>
  <si>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</si>
  <si>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</si>
  <si>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</si>
  <si>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</si>
  <si>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</si>
  <si>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</si>
  <si>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</si>
  <si>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</si>
  <si>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</si>
  <si>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</si>
  <si>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</si>
  <si>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</si>
  <si>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</si>
  <si>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</si>
  <si>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</si>
  <si>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</si>
  <si>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</si>
  <si>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</si>
  <si>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</si>
  <si>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</si>
  <si>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</si>
  <si>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</si>
  <si>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</si>
  <si>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</si>
  <si>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</si>
  <si>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</si>
  <si>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</si>
  <si>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</si>
  <si>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</si>
  <si>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</si>
  <si>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</si>
  <si>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</si>
  <si>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</si>
  <si>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</si>
  <si>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</si>
  <si>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</si>
  <si>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</si>
  <si>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</si>
  <si>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</si>
  <si>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</si>
  <si>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</si>
  <si>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</si>
  <si>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</si>
  <si>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</si>
  <si>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</si>
  <si>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</si>
  <si>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</si>
  <si>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</si>
  <si>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</si>
  <si>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</si>
  <si>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</si>
  <si>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</si>
  <si>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</si>
  <si>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</si>
  <si>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</si>
  <si>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</si>
  <si>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</si>
  <si>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</si>
  <si>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</si>
  <si>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</si>
  <si>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</si>
  <si>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</si>
  <si>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</si>
  <si>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</si>
  <si>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</si>
  <si>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</si>
  <si>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</si>
  <si>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</si>
  <si>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</si>
  <si>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</si>
  <si>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</si>
  <si>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</si>
  <si>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</si>
  <si>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</si>
  <si>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</si>
  <si>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</si>
  <si>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</si>
  <si>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</si>
  <si>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</si>
  <si>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</si>
  <si>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</si>
  <si>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</si>
  <si>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</si>
  <si>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</si>
  <si>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</si>
  <si>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</si>
  <si>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</si>
  <si>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</si>
  <si>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</si>
  <si>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</si>
  <si>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</si>
  <si>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</si>
  <si>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</si>
  <si>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</si>
  <si>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</si>
  <si>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</si>
  <si>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</si>
  <si>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</si>
  <si>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</si>
  <si>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</si>
  <si>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</si>
  <si>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</si>
  <si>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</si>
  <si>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</si>
  <si>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</si>
  <si>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</si>
  <si>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</si>
  <si>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</si>
  <si>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</si>
  <si>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</si>
  <si>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</si>
  <si>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</si>
  <si>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</si>
  <si>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</si>
  <si>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</si>
  <si>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</si>
  <si>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</si>
  <si>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</si>
  <si>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</si>
  <si>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</si>
  <si>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</si>
  <si>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</si>
  <si>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</si>
  <si>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</si>
  <si>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</si>
  <si>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</si>
  <si>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</si>
  <si>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</si>
  <si>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</si>
  <si>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</si>
  <si>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</si>
  <si>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</si>
  <si>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</si>
  <si>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</si>
  <si>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</si>
  <si>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</si>
  <si>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</si>
  <si>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</si>
  <si>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</si>
  <si>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</si>
  <si>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</si>
  <si>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</si>
  <si>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</si>
  <si>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</si>
  <si>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</si>
  <si>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</si>
  <si>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</si>
  <si>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</si>
  <si>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</si>
  <si>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</si>
  <si>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</si>
  <si>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</si>
  <si>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</si>
  <si>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</si>
  <si>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</si>
  <si>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</si>
  <si>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</si>
  <si>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</si>
  <si>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</si>
  <si>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</si>
  <si>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</si>
  <si>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</si>
  <si>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</si>
  <si>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</si>
  <si>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</si>
  <si>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</si>
  <si>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</si>
  <si>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</si>
  <si>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</si>
  <si>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</si>
  <si>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</si>
  <si>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</si>
  <si>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</si>
  <si>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</si>
  <si>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</si>
  <si>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</si>
  <si>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</si>
  <si>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</si>
  <si>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</si>
  <si>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</si>
  <si>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</si>
  <si>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</si>
  <si>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</si>
  <si>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</si>
  <si>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</si>
  <si>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</si>
  <si>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</si>
  <si>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</si>
  <si>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</si>
  <si>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</si>
  <si>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</si>
  <si>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</si>
  <si>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</si>
  <si>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</si>
  <si>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</si>
  <si>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</si>
  <si>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</si>
  <si>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</si>
  <si>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</si>
  <si>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</si>
  <si>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</si>
  <si>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</si>
  <si>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</si>
  <si>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</si>
  <si>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</si>
  <si>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</si>
  <si>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</si>
  <si>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</si>
  <si>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</si>
  <si>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</si>
  <si>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</si>
  <si>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</si>
  <si>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</si>
  <si>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</si>
  <si>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</si>
  <si>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</si>
  <si>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</si>
  <si>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</si>
  <si>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</si>
  <si>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</si>
  <si>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</si>
  <si>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</si>
  <si>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</si>
  <si>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</si>
  <si>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</si>
  <si>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</si>
  <si>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</si>
  <si>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</si>
  <si>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</si>
  <si>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</si>
  <si>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</si>
  <si>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</si>
  <si>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</si>
  <si>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</si>
  <si>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</si>
  <si>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</si>
  <si>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</si>
  <si>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</si>
  <si>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</si>
  <si>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</si>
  <si>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</si>
  <si>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</si>
  <si>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</si>
  <si>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</si>
  <si>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</si>
  <si>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</si>
  <si>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</si>
  <si>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</si>
  <si>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</si>
  <si>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</si>
  <si>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</si>
  <si>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</si>
  <si>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</si>
  <si>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</si>
  <si>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</si>
  <si>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</si>
  <si>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</si>
  <si>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</si>
  <si>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</si>
  <si>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</si>
  <si>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</si>
  <si>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</si>
  <si>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</si>
  <si>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</si>
  <si>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</si>
  <si>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</si>
  <si>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</si>
  <si>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</si>
  <si>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</si>
  <si>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</si>
  <si>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</si>
  <si>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</si>
  <si>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</si>
  <si>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</si>
  <si>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</si>
  <si>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</si>
  <si>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</si>
  <si>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</si>
  <si>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</si>
  <si>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</si>
  <si>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</si>
  <si>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</si>
  <si>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</si>
  <si>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</si>
  <si>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</si>
  <si>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</si>
  <si>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</si>
  <si>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</si>
  <si>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</si>
  <si>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</si>
  <si>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</si>
  <si>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</si>
  <si>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</si>
  <si>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</si>
  <si>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</si>
  <si>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</si>
  <si>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</si>
  <si>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</si>
  <si>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</si>
  <si>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</si>
  <si>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</si>
  <si>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</si>
  <si>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</si>
  <si>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</si>
  <si>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</si>
  <si>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</si>
  <si>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</si>
  <si>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</si>
  <si>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</si>
  <si>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</si>
  <si>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</si>
  <si>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</si>
  <si>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</si>
  <si>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</si>
  <si>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</si>
  <si>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</si>
  <si>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</si>
  <si>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</si>
  <si>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</si>
  <si>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</si>
  <si>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</si>
  <si>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</si>
  <si>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</si>
  <si>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</si>
  <si>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</si>
  <si>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</si>
  <si>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</si>
  <si>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</si>
  <si>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</si>
  <si>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</si>
  <si>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</si>
  <si>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</si>
  <si>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</si>
  <si>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</si>
  <si>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</si>
  <si>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</si>
  <si>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</si>
  <si>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</si>
  <si>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</si>
  <si>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</si>
  <si>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</si>
  <si>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</si>
  <si>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</si>
  <si>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</si>
  <si>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</si>
  <si>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</si>
  <si>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</si>
  <si>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</si>
  <si>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</si>
  <si>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</si>
  <si>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</si>
  <si>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</si>
  <si>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</si>
  <si>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</si>
  <si>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</si>
  <si>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</si>
  <si>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</si>
  <si>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</si>
  <si>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</si>
  <si>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</si>
  <si>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</si>
  <si>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</si>
  <si>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</si>
  <si>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</si>
  <si>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</si>
  <si>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</si>
  <si>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</si>
  <si>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</si>
  <si>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</si>
  <si>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</si>
  <si>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</si>
  <si>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</si>
  <si>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</si>
  <si>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</si>
  <si>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</si>
  <si>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</si>
  <si>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</si>
  <si>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</si>
  <si>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</si>
  <si>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</si>
  <si>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</si>
  <si>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</si>
  <si>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</si>
  <si>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</si>
  <si>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</si>
  <si>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</si>
  <si>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</si>
  <si>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</si>
  <si>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</si>
  <si>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</si>
  <si>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</si>
  <si>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</si>
  <si>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</si>
  <si>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</si>
  <si>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</si>
  <si>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</si>
  <si>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</si>
  <si>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</si>
  <si>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</si>
  <si>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</si>
  <si>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</si>
  <si>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</si>
  <si>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</si>
  <si>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</si>
  <si>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</si>
  <si>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</si>
  <si>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</si>
  <si>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</si>
  <si>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</si>
  <si>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</si>
  <si>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</si>
  <si>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</si>
  <si>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</si>
  <si>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</si>
  <si>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</si>
  <si>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</si>
  <si>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</si>
  <si>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</si>
  <si>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</si>
  <si>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</si>
  <si>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</si>
  <si>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</si>
  <si>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</si>
  <si>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</si>
  <si>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</si>
  <si>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</si>
  <si>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</si>
  <si>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</si>
  <si>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</si>
  <si>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</si>
  <si>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</si>
  <si>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</si>
  <si>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</si>
  <si>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</si>
  <si>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</si>
  <si>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</si>
  <si>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</si>
  <si>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</si>
  <si>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</si>
  <si>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</si>
  <si>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</si>
  <si>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</si>
  <si>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</si>
  <si>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</si>
  <si>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</si>
  <si>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</si>
  <si>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</si>
  <si>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</si>
  <si>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</si>
  <si>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</si>
  <si>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</si>
  <si>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</si>
  <si>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</si>
  <si>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</si>
  <si>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</si>
  <si>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</si>
  <si>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</si>
  <si>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</si>
  <si>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</si>
  <si>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</si>
  <si>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</si>
  <si>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</si>
  <si>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</si>
  <si>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</si>
  <si>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</si>
  <si>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</si>
  <si>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</si>
  <si>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</si>
  <si>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</si>
  <si>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</si>
  <si>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</si>
  <si>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</si>
  <si>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</si>
  <si>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</si>
  <si>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</si>
  <si>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</si>
  <si>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</si>
  <si>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</si>
  <si>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</si>
  <si>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</si>
  <si>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</si>
  <si>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</si>
  <si>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</si>
  <si>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</si>
  <si>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</si>
  <si>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</si>
  <si>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</si>
  <si>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</si>
  <si>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</si>
  <si>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</si>
  <si>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</si>
  <si>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</si>
  <si>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</si>
  <si>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</si>
  <si>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</si>
  <si>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</si>
  <si>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</si>
  <si>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</si>
  <si>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</si>
  <si>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</si>
  <si>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</si>
  <si>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</si>
  <si>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</si>
  <si>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</si>
  <si>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</si>
  <si>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</si>
  <si>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</si>
  <si>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</si>
  <si>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</si>
  <si>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</si>
  <si>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</si>
  <si>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</si>
  <si>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</si>
  <si>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</si>
  <si>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</si>
  <si>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</si>
  <si>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</si>
  <si>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</si>
  <si>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</si>
  <si>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</si>
  <si>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</si>
  <si>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</si>
  <si>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</si>
  <si>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</si>
  <si>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</si>
  <si>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</si>
  <si>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</si>
  <si>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</si>
  <si>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</si>
  <si>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</si>
  <si>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</si>
  <si>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</si>
  <si>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</si>
  <si>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</si>
  <si>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</si>
  <si>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</si>
  <si>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</si>
  <si>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</si>
  <si>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</si>
  <si>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</si>
  <si>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</si>
  <si>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</si>
  <si>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</si>
  <si>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</si>
  <si>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</si>
  <si>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</si>
  <si>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</si>
  <si>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</si>
  <si>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</si>
  <si>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</si>
  <si>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</si>
  <si>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</si>
  <si>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</si>
  <si>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</si>
  <si>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</si>
  <si>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</si>
  <si>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</si>
  <si>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</si>
  <si>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</si>
  <si>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</si>
  <si>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</si>
  <si>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</si>
  <si>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</si>
  <si>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</si>
  <si>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</si>
  <si>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</si>
  <si>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</si>
  <si>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</si>
  <si>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</si>
  <si>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</si>
  <si>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</si>
  <si>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</si>
  <si>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</si>
  <si>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</si>
  <si>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</si>
  <si>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</si>
  <si>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</si>
  <si>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</si>
  <si>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</si>
  <si>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</si>
  <si>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</si>
  <si>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</si>
  <si>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</si>
  <si>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</si>
  <si>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</si>
  <si>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</si>
  <si>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</si>
  <si>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</si>
  <si>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</si>
  <si>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</si>
  <si>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</si>
  <si>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</si>
  <si>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</si>
  <si>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</si>
  <si>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</si>
  <si>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</si>
  <si>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</si>
  <si>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</si>
  <si>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</si>
  <si>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</si>
  <si>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</si>
  <si>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</si>
  <si>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</si>
  <si>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</si>
  <si>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</si>
  <si>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</si>
  <si>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</si>
  <si>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</si>
  <si>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</si>
  <si>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</si>
  <si>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</si>
  <si>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</si>
  <si>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</si>
  <si>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</si>
  <si>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</si>
  <si>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</si>
  <si>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</si>
  <si>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</si>
  <si>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</si>
  <si>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</si>
  <si>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</si>
  <si>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</si>
  <si>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</si>
  <si>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</si>
  <si>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</si>
  <si>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</si>
  <si>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</si>
  <si>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</si>
  <si>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</si>
  <si>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</si>
  <si>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</si>
  <si>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</si>
  <si>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</si>
  <si>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</si>
  <si>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</si>
  <si>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</si>
  <si>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</si>
  <si>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</si>
  <si>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</si>
  <si>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</si>
  <si>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</si>
  <si>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</si>
  <si>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</si>
  <si>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</si>
  <si>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</si>
  <si>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</si>
  <si>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</si>
  <si>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</si>
  <si>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</si>
  <si>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</si>
  <si>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</si>
  <si>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</si>
  <si>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</si>
  <si>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</si>
  <si>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</si>
  <si>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</si>
  <si>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</si>
  <si>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</si>
  <si>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</si>
  <si>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</si>
  <si>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</si>
  <si>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</si>
  <si>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</si>
  <si>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</si>
  <si>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</si>
  <si>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</si>
  <si>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</si>
  <si>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</si>
  <si>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</si>
  <si>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</si>
  <si>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</si>
  <si>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</si>
  <si>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</si>
  <si>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</si>
  <si>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</si>
  <si>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</si>
  <si>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</si>
  <si>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</si>
  <si>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</si>
  <si>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</si>
  <si>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</si>
  <si>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</si>
  <si>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</si>
  <si>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</si>
  <si>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</si>
  <si>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</si>
  <si>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</si>
  <si>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</si>
  <si>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</si>
  <si>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</si>
  <si>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</si>
  <si>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</si>
  <si>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</si>
  <si>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</si>
  <si>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</si>
  <si>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</si>
  <si>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</si>
  <si>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</si>
  <si>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</si>
  <si>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</si>
  <si>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</si>
  <si>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</si>
  <si>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</si>
  <si>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</si>
  <si>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</si>
  <si>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</si>
  <si>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</si>
  <si>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</si>
  <si>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</si>
  <si>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</si>
  <si>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</si>
  <si>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</si>
  <si>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</si>
  <si>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</si>
  <si>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</si>
  <si>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</si>
  <si>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</si>
  <si>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</si>
  <si>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</si>
  <si>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</si>
  <si>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</si>
  <si>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</si>
  <si>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</si>
  <si>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</si>
  <si>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</si>
  <si>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</si>
  <si>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</si>
  <si>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</si>
  <si>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</si>
  <si>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</si>
  <si>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</si>
  <si>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</si>
  <si>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</si>
  <si>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</si>
  <si>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</si>
  <si>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</si>
  <si>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</si>
  <si>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</si>
  <si>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</si>
  <si>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</si>
  <si>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</si>
  <si>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</si>
  <si>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</si>
  <si>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</si>
  <si>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</si>
  <si>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</si>
  <si>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</si>
  <si>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</si>
  <si>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</si>
  <si>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</si>
  <si>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</si>
  <si>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</si>
  <si>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</si>
  <si>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</si>
  <si>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</si>
  <si>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</si>
  <si>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</si>
  <si>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</si>
  <si>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</si>
  <si>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</si>
  <si>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</si>
  <si>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</si>
  <si>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</si>
  <si>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</si>
  <si>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</si>
  <si>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</si>
  <si>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</si>
  <si>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</si>
  <si>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</si>
  <si>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</si>
  <si>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</si>
  <si>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</si>
  <si>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</si>
  <si>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</si>
  <si>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</si>
  <si>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</si>
  <si>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</si>
  <si>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</si>
  <si>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</si>
  <si>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</si>
  <si>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</si>
  <si>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</si>
  <si>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</si>
  <si>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</si>
  <si>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</si>
  <si>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</si>
  <si>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</si>
  <si>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</si>
  <si>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</si>
  <si>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</si>
  <si>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</si>
  <si>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</si>
  <si>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</si>
  <si>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</si>
  <si>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</si>
  <si>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</si>
  <si>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</si>
  <si>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</si>
  <si>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</si>
  <si>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</si>
  <si>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</si>
  <si>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</si>
  <si>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</si>
  <si>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</si>
  <si>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</si>
  <si>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</si>
  <si>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</si>
  <si>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</si>
  <si>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</si>
  <si>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</si>
  <si>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</si>
  <si>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</si>
  <si>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</si>
  <si>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</si>
  <si>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</si>
  <si>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</si>
  <si>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</si>
  <si>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</si>
  <si>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</si>
  <si>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</si>
  <si>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</si>
  <si>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</si>
  <si>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</si>
  <si>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</si>
  <si>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</si>
  <si>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</si>
  <si>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</si>
  <si>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</si>
  <si>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</si>
  <si>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</si>
  <si>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</si>
  <si>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</si>
  <si>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</si>
  <si>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</si>
  <si>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</si>
  <si>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</si>
  <si>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</si>
  <si>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</si>
  <si>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</si>
  <si>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</si>
  <si>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</si>
  <si>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</si>
  <si>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</si>
  <si>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</si>
  <si>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</si>
  <si>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</si>
  <si>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</si>
  <si>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</si>
  <si>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</si>
  <si>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</si>
  <si>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</si>
  <si>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</si>
  <si>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</si>
  <si>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</si>
  <si>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</si>
  <si>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</si>
  <si>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</si>
  <si>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</si>
  <si>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</si>
  <si>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</si>
  <si>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</si>
  <si>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</si>
  <si>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</si>
  <si>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</si>
  <si>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</si>
  <si>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</si>
  <si>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</si>
  <si>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</si>
  <si>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</si>
  <si>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</si>
  <si>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</si>
  <si>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</si>
  <si>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</si>
  <si>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</si>
  <si>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</si>
  <si>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</si>
  <si>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</si>
  <si>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</si>
  <si>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</si>
  <si>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</si>
  <si>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</si>
  <si>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</si>
  <si>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</si>
  <si>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</si>
  <si>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</si>
  <si>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</si>
  <si>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</si>
  <si>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</si>
  <si>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</si>
  <si>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</si>
  <si>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</si>
  <si>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</si>
  <si>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</si>
  <si>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</si>
  <si>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</si>
  <si>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</si>
  <si>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</si>
  <si>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</si>
  <si>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</si>
  <si>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</si>
  <si>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</si>
  <si>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</si>
  <si>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</si>
  <si>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</si>
  <si>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</si>
  <si>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</si>
  <si>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</si>
  <si>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</si>
  <si>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</si>
  <si>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</si>
  <si>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</si>
  <si>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</si>
  <si>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</si>
  <si>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</si>
  <si>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</si>
  <si>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</si>
  <si>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</si>
  <si>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</si>
  <si>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</si>
  <si>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</si>
  <si>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</si>
  <si>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</si>
  <si>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</si>
  <si>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</si>
  <si>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</si>
  <si>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</si>
  <si>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</si>
  <si>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</si>
  <si>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</si>
  <si>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</si>
  <si>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</si>
  <si>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</si>
  <si>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</si>
  <si>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</si>
  <si>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</si>
  <si>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</si>
  <si>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</si>
  <si>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</si>
  <si>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</si>
  <si>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</si>
  <si>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</si>
  <si>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</si>
  <si>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</si>
  <si>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</si>
  <si>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</si>
  <si>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</si>
  <si>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</si>
  <si>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</si>
  <si>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</si>
  <si>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</si>
  <si>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</si>
  <si>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</si>
  <si>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</si>
  <si>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</si>
  <si>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</si>
  <si>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</si>
  <si>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</si>
  <si>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</si>
  <si>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</si>
  <si>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</si>
  <si>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</si>
  <si>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</si>
  <si>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</si>
  <si>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</si>
  <si>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</si>
  <si>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</si>
  <si>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</si>
  <si>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</si>
  <si>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</si>
  <si>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</si>
  <si>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</si>
  <si>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</si>
  <si>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</si>
  <si>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</si>
  <si>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</si>
  <si>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</si>
  <si>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</si>
  <si>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</si>
  <si>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</si>
  <si>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</si>
  <si>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</si>
  <si>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</si>
  <si>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</si>
  <si>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</si>
  <si>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</si>
  <si>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</si>
  <si>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</si>
  <si>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</si>
  <si>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</si>
  <si>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</si>
  <si>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</si>
  <si>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</si>
  <si>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</si>
  <si>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</si>
  <si>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</si>
  <si>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</si>
  <si>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</si>
  <si>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</si>
  <si>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</si>
  <si>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</si>
  <si>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</si>
  <si>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</si>
  <si>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</si>
  <si>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</si>
  <si>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</si>
  <si>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</si>
  <si>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</si>
  <si>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</si>
  <si>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</si>
  <si>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</si>
  <si>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</si>
  <si>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</si>
  <si>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</si>
  <si>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</si>
  <si>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</si>
  <si>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</si>
  <si>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</si>
  <si>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</si>
  <si>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</si>
  <si>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</si>
  <si>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</si>
  <si>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</si>
  <si>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</si>
  <si>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</si>
  <si>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</si>
  <si>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</si>
  <si>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</si>
  <si>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</si>
  <si>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</si>
  <si>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</si>
  <si>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</si>
  <si>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</si>
  <si>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</si>
  <si>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</si>
  <si>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</si>
  <si>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</si>
  <si>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</si>
  <si>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</si>
  <si>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</si>
  <si>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</si>
  <si>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</si>
  <si>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</si>
  <si>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</si>
  <si>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</si>
  <si>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</si>
  <si>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</si>
  <si>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</si>
  <si>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</si>
  <si>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</si>
  <si>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</si>
  <si>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</si>
  <si>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</si>
  <si>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</si>
  <si>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</si>
  <si>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</si>
  <si>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</si>
  <si>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</si>
  <si>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</si>
  <si>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</si>
  <si>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</si>
  <si>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</si>
  <si>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</si>
  <si>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</si>
  <si>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</si>
  <si>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</si>
  <si>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</si>
  <si>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</si>
  <si>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</si>
  <si>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</si>
  <si>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</si>
  <si>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</si>
  <si>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</si>
  <si>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</si>
  <si>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</si>
  <si>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</si>
  <si>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</si>
  <si>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</si>
  <si>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</si>
  <si>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</si>
  <si>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</si>
  <si>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</si>
  <si>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</si>
  <si>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</si>
  <si>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</si>
  <si>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</si>
  <si>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</si>
  <si>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</si>
  <si>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</si>
  <si>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</si>
  <si>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</si>
  <si>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</si>
  <si>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</si>
  <si>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</si>
  <si>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</si>
  <si>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</si>
  <si>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</si>
  <si>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</si>
  <si>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</si>
  <si>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</si>
  <si>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</si>
  <si>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</si>
  <si>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</si>
  <si>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</si>
  <si>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</si>
  <si>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</si>
  <si>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</si>
  <si>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</si>
  <si>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</si>
  <si>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</si>
  <si>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</si>
  <si>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</si>
  <si>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</si>
  <si>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</si>
  <si>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</si>
  <si>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</si>
  <si>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</si>
  <si>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</si>
  <si>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</si>
  <si>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</si>
  <si>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</si>
  <si>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</si>
  <si>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</si>
  <si>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</si>
  <si>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</si>
  <si>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</si>
  <si>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</si>
  <si>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</si>
  <si>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</si>
  <si>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</si>
  <si>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</si>
  <si>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</si>
  <si>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</si>
  <si>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</si>
  <si>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</si>
  <si>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</si>
  <si>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</si>
  <si>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</si>
  <si>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</si>
  <si>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</si>
  <si>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</si>
  <si>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</si>
  <si>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</si>
  <si>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</si>
  <si>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</si>
  <si>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</si>
  <si>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</si>
  <si>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</si>
  <si>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</si>
  <si>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</si>
  <si>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</si>
  <si>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</si>
  <si>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</si>
  <si>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</si>
  <si>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</si>
  <si>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</si>
  <si>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</si>
  <si>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</si>
  <si>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</si>
  <si>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</si>
  <si>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</si>
  <si>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</si>
  <si>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</si>
  <si>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</si>
  <si>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</si>
  <si>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</si>
  <si>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</si>
  <si>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</si>
  <si>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</si>
  <si>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</si>
  <si>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</si>
  <si>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</si>
  <si>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</si>
  <si>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</si>
  <si>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</si>
  <si>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</si>
  <si>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</si>
  <si>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</si>
  <si>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</si>
  <si>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</si>
  <si>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</si>
  <si>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</si>
  <si>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</si>
  <si>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</si>
  <si>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</si>
  <si>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</si>
  <si>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</si>
  <si>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</si>
  <si>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</si>
  <si>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</si>
  <si>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</si>
  <si>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</si>
  <si>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</si>
  <si>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</si>
  <si>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</si>
  <si>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</si>
  <si>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</si>
  <si>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</si>
  <si>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</si>
  <si>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</si>
  <si>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</si>
  <si>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</si>
  <si>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</si>
  <si>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</si>
  <si>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</si>
  <si>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</si>
  <si>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</si>
  <si>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</si>
  <si>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</si>
  <si>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</si>
  <si>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</si>
  <si>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</si>
  <si>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</si>
  <si>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</si>
  <si>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</si>
  <si>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</si>
  <si>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</si>
  <si>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</si>
  <si>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</si>
  <si>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</si>
  <si>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</si>
  <si>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</si>
  <si>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</si>
  <si>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</si>
  <si>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</si>
  <si>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</si>
  <si>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</si>
  <si>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</si>
  <si>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</si>
  <si>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</si>
  <si>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</si>
  <si>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</si>
  <si>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</si>
  <si>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</si>
  <si>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</si>
  <si>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</si>
  <si>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</si>
  <si>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</si>
  <si>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</si>
  <si>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</si>
  <si>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</si>
  <si>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</si>
  <si>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</si>
  <si>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</si>
  <si>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</si>
  <si>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</si>
  <si>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</si>
  <si>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</si>
  <si>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</si>
  <si>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</si>
  <si>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</si>
  <si>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</si>
  <si>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</si>
  <si>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</si>
  <si>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</si>
  <si>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</si>
  <si>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</si>
  <si>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</si>
  <si>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</si>
  <si>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</si>
  <si>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</si>
  <si>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</si>
  <si>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</si>
  <si>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</si>
  <si>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</si>
  <si>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</si>
  <si>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</si>
  <si>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</si>
  <si>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</si>
  <si>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</si>
  <si>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</si>
  <si>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</si>
  <si>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</si>
  <si>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</si>
  <si>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</si>
  <si>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</si>
  <si>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</si>
  <si>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</si>
  <si>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</si>
  <si>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</si>
  <si>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</si>
  <si>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</si>
  <si>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</si>
  <si>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</si>
  <si>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</si>
  <si>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</si>
  <si>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</si>
  <si>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</si>
  <si>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</si>
  <si>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</si>
  <si>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</si>
  <si>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</si>
  <si>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</si>
  <si>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</si>
  <si>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</si>
  <si>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</si>
  <si>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</si>
  <si>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</si>
  <si>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</si>
  <si>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</si>
  <si>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</si>
  <si>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</si>
  <si>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</si>
  <si>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</si>
  <si>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</si>
  <si>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</si>
  <si>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</si>
  <si>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</si>
  <si>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</si>
  <si>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</si>
  <si>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</si>
  <si>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</si>
  <si>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</si>
  <si>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</si>
  <si>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</si>
  <si>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</si>
  <si>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</si>
  <si>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</si>
  <si>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</si>
  <si>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</si>
  <si>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</si>
  <si>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</si>
  <si>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</si>
  <si>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</si>
  <si>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</si>
  <si>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</si>
  <si>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</si>
  <si>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</si>
  <si>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</si>
  <si>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</si>
  <si>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</si>
  <si>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</si>
  <si>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</si>
  <si>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</si>
  <si>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</si>
  <si>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</si>
  <si>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</si>
  <si>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</si>
  <si>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</si>
  <si>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</si>
  <si>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</si>
  <si>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</si>
  <si>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</si>
  <si>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</si>
  <si>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</si>
  <si>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</si>
  <si>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</si>
  <si>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</si>
  <si>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</si>
  <si>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</si>
  <si>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</si>
  <si>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</si>
  <si>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</si>
  <si>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</si>
  <si>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</si>
  <si>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</si>
  <si>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</si>
  <si>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</si>
  <si>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</si>
  <si>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</si>
  <si>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</si>
  <si>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</si>
  <si>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</si>
  <si>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</si>
  <si>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</si>
  <si>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</si>
  <si>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</si>
  <si>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</si>
  <si>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</si>
  <si>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</si>
  <si>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</si>
  <si>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</si>
  <si>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</si>
  <si>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</si>
  <si>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</si>
  <si>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</si>
  <si>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</si>
  <si>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</si>
  <si>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</si>
  <si>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</si>
  <si>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</si>
  <si>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</si>
  <si>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</si>
  <si>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</si>
  <si>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</si>
  <si>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</si>
  <si>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</si>
  <si>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</si>
  <si>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</si>
  <si>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</si>
  <si>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</si>
  <si>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</si>
  <si>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</si>
  <si>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</si>
  <si>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</si>
  <si>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</si>
  <si>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</si>
  <si>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</si>
  <si>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</si>
  <si>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</si>
  <si>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</si>
  <si>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</si>
  <si>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</si>
  <si>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</si>
  <si>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</si>
  <si>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</si>
  <si>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</si>
  <si>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</si>
  <si>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</si>
  <si>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</si>
  <si>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</si>
  <si>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</si>
  <si>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</si>
  <si>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</si>
  <si>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</si>
  <si>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</si>
  <si>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</si>
  <si>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</si>
  <si>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</si>
  <si>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</si>
  <si>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</si>
  <si>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</si>
  <si>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</si>
  <si>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</si>
  <si>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</si>
  <si>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</si>
  <si>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</si>
  <si>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</si>
  <si>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</si>
  <si>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</si>
  <si>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</si>
  <si>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</si>
  <si>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</si>
  <si>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</si>
  <si>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</si>
  <si>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</si>
  <si>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</si>
  <si>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</si>
  <si>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</si>
  <si>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</si>
  <si>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</si>
  <si>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</si>
  <si>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</si>
  <si>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</si>
  <si>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</si>
  <si>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</si>
  <si>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</si>
  <si>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</si>
  <si>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</si>
  <si>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</si>
  <si>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</si>
  <si>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</si>
  <si>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</si>
  <si>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</si>
  <si>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</si>
  <si>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</si>
  <si>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</si>
  <si>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</si>
  <si>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</si>
  <si>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</si>
  <si>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</si>
  <si>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</si>
  <si>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</si>
  <si>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</si>
  <si>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</si>
  <si>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</si>
  <si>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</si>
  <si>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</si>
  <si>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</si>
  <si>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</si>
  <si>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</si>
  <si>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</si>
  <si>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</si>
  <si>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</si>
  <si>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</si>
  <si>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</si>
  <si>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</si>
  <si>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</si>
  <si>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</si>
  <si>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</si>
  <si>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</si>
  <si>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</si>
  <si>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</si>
  <si>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</si>
  <si>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</si>
  <si>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</si>
  <si>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</si>
  <si>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</si>
  <si>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</si>
  <si>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</si>
  <si>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</si>
  <si>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</si>
  <si>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</si>
  <si>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</si>
  <si>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</si>
  <si>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</si>
  <si>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</si>
  <si>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</si>
  <si>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</si>
  <si>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</si>
  <si>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</si>
  <si>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</si>
  <si>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</si>
  <si>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</si>
  <si>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</si>
  <si>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</si>
  <si>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</si>
  <si>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</si>
  <si>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</si>
  <si>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</si>
  <si>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</si>
  <si>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</si>
  <si>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</si>
  <si>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</si>
  <si>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</si>
  <si>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</si>
  <si>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</si>
  <si>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</si>
  <si>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</si>
  <si>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</si>
  <si>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</si>
  <si>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</si>
  <si>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</si>
  <si>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</si>
  <si>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</si>
  <si>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</si>
  <si>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</si>
  <si>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</si>
  <si>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</si>
  <si>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</si>
  <si>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</si>
  <si>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</si>
  <si>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</si>
  <si>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</si>
  <si>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</si>
  <si>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</si>
  <si>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</si>
  <si>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</si>
  <si>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</si>
  <si>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</si>
  <si>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</si>
  <si>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</si>
  <si>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</si>
  <si>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</si>
  <si>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</si>
  <si>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</si>
  <si>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</si>
  <si>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</si>
  <si>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</si>
  <si>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</si>
  <si>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</si>
  <si>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</si>
  <si>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</si>
  <si>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</si>
  <si>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</si>
  <si>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</si>
  <si>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</si>
  <si>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</si>
  <si>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</si>
  <si>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</si>
  <si>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</si>
  <si>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</si>
  <si>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</si>
  <si>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</si>
  <si>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</si>
  <si>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</si>
  <si>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</si>
  <si>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</si>
  <si>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</si>
  <si>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</si>
  <si>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</si>
  <si>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</si>
  <si>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</si>
  <si>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</si>
  <si>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</si>
  <si>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</si>
  <si>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</si>
  <si>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</si>
  <si>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</si>
  <si>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</si>
  <si>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</si>
  <si>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</si>
  <si>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</si>
  <si>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</si>
  <si>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</si>
  <si>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</si>
  <si>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</si>
  <si>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</si>
  <si>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</si>
  <si>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</si>
  <si>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</si>
  <si>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</si>
  <si>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</si>
  <si>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</si>
  <si>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</si>
  <si>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</si>
  <si>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</si>
  <si>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</si>
  <si>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</si>
  <si>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</si>
  <si>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</si>
  <si>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</si>
  <si>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</si>
  <si>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</si>
  <si>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</si>
  <si>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</si>
  <si>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</si>
  <si>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</si>
  <si>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</si>
  <si>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</si>
  <si>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</si>
  <si>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</si>
  <si>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</si>
  <si>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</si>
  <si>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</si>
  <si>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</si>
  <si>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</si>
  <si>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</si>
  <si>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</si>
  <si>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</si>
  <si>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</si>
  <si>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</si>
  <si>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</si>
  <si>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</si>
  <si>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</si>
  <si>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</si>
  <si>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</si>
  <si>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</si>
  <si>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</si>
  <si>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</si>
  <si>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</si>
  <si>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</si>
  <si>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</si>
  <si>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</si>
  <si>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</si>
  <si>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</si>
  <si>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</si>
  <si>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</si>
  <si>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</si>
  <si>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</si>
  <si>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</si>
  <si>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</si>
  <si>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</si>
  <si>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</si>
  <si>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</si>
  <si>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</si>
  <si>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</si>
  <si>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</si>
  <si>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</si>
  <si>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</si>
  <si>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</si>
  <si>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</si>
  <si>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</si>
  <si>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</si>
  <si>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</si>
  <si>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</si>
  <si>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</si>
  <si>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</si>
  <si>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</si>
  <si>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</si>
  <si>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</si>
  <si>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</si>
  <si>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</si>
  <si>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</si>
  <si>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</si>
  <si>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</si>
  <si>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</si>
  <si>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</si>
  <si>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</si>
  <si>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</si>
  <si>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</si>
  <si>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</si>
  <si>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</si>
  <si>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</si>
  <si>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</si>
  <si>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</si>
  <si>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</si>
  <si>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</si>
  <si>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</si>
  <si>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</si>
  <si>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</si>
  <si>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</si>
  <si>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</si>
  <si>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</si>
  <si>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</si>
  <si>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</si>
  <si>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</si>
  <si>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</si>
  <si>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</si>
  <si>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</si>
  <si>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</si>
  <si>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</si>
  <si>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</si>
  <si>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</si>
  <si>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</si>
  <si>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</si>
  <si>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</si>
  <si>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</si>
  <si>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</si>
  <si>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</si>
  <si>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</si>
  <si>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</si>
  <si>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</si>
  <si>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</si>
  <si>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</si>
  <si>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</si>
  <si>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</si>
  <si>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</si>
  <si>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</si>
  <si>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</si>
  <si>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</si>
  <si>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</si>
  <si>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</si>
  <si>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</si>
  <si>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</si>
  <si>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</si>
  <si>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</si>
  <si>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</si>
  <si>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</si>
  <si>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</si>
  <si>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</si>
  <si>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</si>
  <si>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</si>
  <si>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</si>
  <si>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</si>
  <si>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</si>
  <si>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</si>
  <si>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</si>
  <si>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</si>
  <si>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</si>
  <si>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</si>
  <si>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</si>
  <si>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</si>
  <si>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</si>
  <si>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</si>
  <si>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</si>
  <si>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</si>
  <si>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</si>
  <si>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</si>
  <si>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</si>
  <si>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</si>
  <si>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</si>
  <si>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</si>
  <si>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</si>
  <si>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</si>
  <si>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</si>
  <si>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</si>
  <si>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</si>
  <si>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</si>
  <si>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</si>
  <si>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</si>
  <si>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</si>
  <si>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</si>
  <si>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</si>
  <si>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</si>
  <si>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</si>
  <si>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</si>
  <si>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</si>
  <si>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</si>
  <si>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</si>
  <si>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</si>
  <si>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</si>
  <si>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</si>
  <si>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</si>
  <si>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</si>
  <si>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</si>
  <si>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</si>
  <si>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</si>
  <si>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</si>
  <si>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</si>
  <si>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</si>
  <si>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</si>
  <si>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</si>
  <si>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</si>
  <si>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</si>
  <si>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</si>
  <si>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</si>
  <si>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</si>
  <si>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</si>
  <si>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</si>
  <si>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</si>
  <si>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</si>
  <si>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</si>
  <si>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</si>
  <si>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</si>
  <si>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</si>
  <si>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</si>
  <si>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</si>
  <si>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</si>
  <si>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</si>
  <si>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</si>
  <si>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</si>
  <si>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</si>
  <si>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</si>
  <si>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</si>
  <si>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</si>
  <si>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</si>
  <si>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</si>
  <si>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</si>
  <si>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</si>
  <si>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</si>
  <si>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</si>
  <si>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</si>
  <si>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</si>
  <si>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</si>
  <si>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</si>
  <si>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</si>
  <si>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</si>
  <si>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</si>
  <si>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</si>
  <si>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</si>
  <si>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</si>
  <si>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</si>
  <si>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</si>
  <si>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</si>
  <si>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</si>
  <si>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</si>
  <si>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</si>
  <si>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</si>
  <si>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</si>
  <si>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</si>
  <si>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</si>
  <si>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</si>
  <si>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</si>
  <si>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</si>
  <si>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</si>
  <si>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</si>
  <si>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</si>
  <si>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</si>
  <si>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</si>
  <si>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</si>
  <si>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</si>
  <si>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</si>
  <si>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</si>
  <si>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</si>
  <si>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</si>
  <si>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</si>
  <si>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</si>
  <si>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</si>
  <si>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</si>
  <si>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</si>
  <si>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</si>
  <si>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</si>
  <si>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</si>
  <si>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</si>
  <si>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</si>
  <si>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</si>
  <si>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</si>
  <si>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</si>
  <si>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</si>
  <si>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</si>
  <si>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</si>
  <si>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</si>
  <si>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</si>
  <si>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</si>
  <si>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</si>
  <si>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</si>
  <si>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</si>
  <si>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</si>
  <si>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</si>
  <si>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</si>
  <si>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</si>
  <si>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</si>
  <si>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</si>
  <si>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</si>
  <si>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</si>
  <si>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</si>
  <si>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</si>
  <si>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</si>
  <si>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</si>
  <si>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</si>
  <si>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</si>
  <si>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</si>
  <si>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</si>
  <si>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</si>
  <si>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</si>
  <si>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</si>
  <si>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</si>
  <si>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</si>
  <si>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</si>
  <si>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</si>
  <si>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</si>
  <si>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</si>
  <si>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</si>
  <si>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</si>
  <si>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</si>
  <si>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</si>
  <si>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</si>
  <si>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</si>
  <si>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</si>
  <si>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</si>
  <si>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</si>
  <si>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</si>
  <si>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</si>
  <si>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</si>
  <si>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</si>
  <si>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</si>
  <si>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</si>
  <si>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</si>
  <si>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</si>
  <si>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</si>
  <si>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</si>
  <si>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</si>
  <si>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</si>
  <si>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</si>
  <si>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</si>
  <si>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</si>
  <si>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</si>
  <si>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</si>
  <si>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</si>
  <si>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</si>
  <si>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</si>
  <si>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</si>
  <si>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</si>
  <si>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</si>
  <si>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</si>
  <si>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</si>
  <si>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</si>
  <si>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</si>
  <si>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</si>
  <si>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</si>
  <si>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</si>
  <si>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</si>
  <si>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</si>
  <si>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</si>
  <si>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</si>
  <si>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</si>
  <si>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</si>
  <si>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</si>
  <si>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</si>
  <si>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</si>
  <si>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</si>
  <si>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</si>
  <si>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</si>
  <si>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</si>
  <si>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</si>
  <si>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</si>
  <si>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</si>
  <si>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</si>
  <si>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</si>
  <si>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</si>
  <si>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</si>
  <si>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</si>
  <si>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</si>
  <si>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</si>
  <si>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</si>
  <si>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</si>
  <si>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</si>
  <si>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</si>
  <si>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</si>
  <si>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</si>
  <si>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</si>
  <si>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</si>
  <si>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</si>
  <si>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</si>
  <si>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</si>
  <si>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</si>
  <si>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</si>
  <si>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</si>
  <si>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</si>
  <si>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</si>
  <si>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</si>
  <si>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</si>
  <si>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</si>
  <si>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</si>
  <si>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</si>
  <si>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</si>
  <si>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</si>
  <si>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</si>
  <si>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</si>
  <si>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</si>
  <si>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</si>
  <si>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</si>
  <si>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</si>
  <si>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</si>
  <si>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</si>
  <si>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</si>
  <si>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</si>
  <si>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</si>
  <si>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</si>
  <si>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</si>
  <si>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</si>
  <si>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</si>
  <si>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</si>
  <si>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</si>
  <si>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</si>
  <si>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</si>
  <si>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</si>
  <si>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</si>
  <si>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</si>
  <si>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</si>
  <si>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</si>
  <si>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</si>
  <si>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</si>
  <si>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</si>
  <si>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</si>
  <si>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</si>
  <si>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</si>
  <si>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</si>
  <si>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</si>
  <si>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</si>
  <si>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</si>
  <si>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</si>
  <si>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</si>
  <si>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</si>
  <si>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</si>
  <si>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</si>
  <si>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</si>
  <si>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</si>
  <si>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</si>
  <si>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</si>
  <si>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</si>
  <si>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</si>
  <si>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</si>
  <si>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</si>
  <si>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</si>
  <si>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</si>
  <si>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</si>
  <si>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</si>
  <si>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</si>
  <si>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</si>
  <si>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</si>
  <si>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</si>
  <si>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</si>
  <si>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</si>
  <si>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</si>
  <si>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</si>
  <si>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</si>
  <si>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</si>
  <si>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</si>
  <si>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</si>
  <si>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</si>
  <si>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</si>
  <si>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</si>
  <si>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</si>
  <si>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</si>
  <si>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</si>
  <si>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</si>
  <si>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</si>
  <si>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</si>
  <si>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</si>
  <si>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</si>
  <si>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</si>
  <si>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</si>
  <si>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</si>
  <si>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</si>
  <si>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</si>
  <si>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</si>
  <si>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</si>
  <si>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</si>
  <si>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</si>
  <si>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</si>
  <si>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</si>
  <si>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</si>
  <si>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</si>
  <si>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</si>
  <si>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</si>
  <si>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</si>
  <si>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</si>
  <si>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</si>
  <si>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</si>
  <si>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</si>
  <si>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</si>
  <si>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</si>
  <si>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</si>
  <si>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</si>
  <si>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</si>
  <si>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</si>
  <si>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</si>
  <si>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</si>
  <si>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</si>
  <si>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</si>
  <si>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</si>
  <si>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</si>
  <si>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</si>
  <si>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</si>
  <si>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</si>
  <si>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</si>
  <si>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</si>
  <si>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</si>
  <si>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</si>
  <si>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</si>
  <si>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</si>
  <si>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</si>
  <si>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</si>
  <si>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</si>
  <si>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</si>
  <si>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</si>
  <si>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</si>
  <si>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</si>
  <si>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</si>
  <si>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</si>
  <si>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</si>
  <si>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</si>
  <si>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</si>
  <si>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</si>
  <si>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</si>
  <si>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</si>
  <si>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</si>
  <si>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</si>
  <si>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</si>
  <si>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</si>
  <si>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</si>
  <si>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</si>
  <si>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</si>
  <si>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</si>
  <si>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</si>
  <si>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</si>
  <si>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</si>
  <si>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</si>
  <si>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</si>
  <si>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</si>
  <si>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</si>
  <si>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</si>
  <si>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</si>
  <si>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</si>
  <si>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</si>
  <si>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</si>
  <si>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</si>
  <si>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</si>
  <si>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</si>
  <si>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</si>
  <si>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</si>
  <si>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</si>
  <si>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</si>
  <si>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</si>
  <si>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</si>
  <si>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</si>
  <si>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</si>
  <si>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</si>
  <si>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</si>
  <si>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</si>
  <si>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</si>
  <si>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</si>
  <si>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</si>
  <si>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</si>
  <si>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</si>
  <si>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</si>
  <si>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</si>
  <si>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</si>
  <si>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</si>
  <si>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</si>
  <si>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</si>
  <si>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</si>
  <si>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</si>
  <si>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</si>
  <si>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</si>
  <si>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</si>
  <si>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</si>
  <si>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</si>
  <si>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</si>
  <si>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</si>
  <si>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</si>
  <si>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</si>
  <si>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</si>
  <si>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</si>
  <si>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</si>
  <si>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</si>
  <si>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</si>
  <si>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</si>
  <si>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</si>
  <si>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</si>
  <si>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</si>
  <si>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</si>
  <si>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</si>
  <si>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</si>
  <si>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</si>
  <si>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</si>
  <si>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</si>
  <si>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</si>
  <si>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</si>
  <si>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</si>
  <si>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</si>
  <si>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</si>
  <si>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</si>
  <si>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</si>
  <si>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</si>
  <si>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</si>
  <si>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</si>
  <si>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</si>
  <si>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</si>
  <si>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</si>
  <si>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</si>
  <si>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</si>
  <si>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</si>
  <si>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</si>
  <si>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</si>
  <si>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</si>
  <si>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</si>
  <si>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</si>
  <si>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</si>
  <si>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</si>
  <si>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</si>
  <si>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</si>
  <si>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</si>
  <si>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</si>
  <si>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</si>
  <si>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</si>
  <si>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</si>
  <si>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</si>
  <si>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</si>
  <si>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</si>
  <si>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</si>
  <si>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</si>
  <si>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</si>
  <si>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</si>
  <si>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</si>
  <si>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</si>
  <si>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</si>
  <si>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</si>
  <si>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</si>
  <si>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</si>
  <si>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</si>
  <si>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</si>
  <si>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</si>
  <si>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</si>
  <si>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</si>
  <si>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</si>
  <si>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</si>
  <si>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</si>
  <si>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</si>
  <si>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</si>
  <si>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</si>
  <si>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</si>
  <si>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</si>
  <si>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</si>
  <si>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</si>
  <si>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</si>
  <si>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</si>
  <si>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</si>
  <si>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</si>
  <si>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</si>
  <si>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</si>
  <si>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</si>
  <si>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</si>
  <si>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</si>
  <si>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</si>
  <si>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</si>
  <si>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</si>
  <si>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</si>
  <si>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</si>
  <si>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</si>
  <si>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</si>
  <si>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</si>
  <si>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</si>
  <si>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</si>
  <si>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</si>
  <si>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</si>
  <si>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</si>
  <si>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</si>
  <si>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</si>
  <si>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</si>
  <si>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</si>
  <si>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</si>
  <si>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</si>
  <si>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</si>
  <si>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</si>
  <si>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</si>
  <si>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</si>
  <si>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</si>
  <si>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</si>
  <si>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</si>
  <si>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</si>
  <si>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</si>
  <si>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</si>
  <si>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</si>
  <si>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</si>
  <si>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</si>
  <si>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</si>
  <si>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</si>
  <si>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</si>
  <si>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</si>
  <si>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</si>
  <si>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</si>
  <si>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</si>
  <si>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</si>
  <si>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</si>
  <si>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</si>
  <si>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</si>
  <si>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</si>
  <si>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</si>
  <si>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</si>
  <si>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</si>
  <si>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</si>
  <si>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</si>
  <si>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</si>
  <si>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</si>
  <si>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</si>
  <si>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</si>
  <si>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</si>
  <si>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</si>
  <si>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</si>
  <si>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</si>
  <si>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</si>
  <si>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</si>
  <si>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</si>
  <si>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</si>
  <si>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</si>
  <si>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</si>
  <si>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</si>
  <si>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</si>
  <si>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</si>
  <si>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</si>
  <si>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</si>
  <si>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</si>
  <si>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</si>
  <si>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</si>
  <si>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</si>
  <si>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</si>
  <si>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</si>
  <si>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</si>
  <si>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</si>
  <si>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</si>
  <si>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</si>
  <si>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</si>
  <si>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</si>
  <si>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</si>
  <si>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</si>
  <si>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</si>
  <si>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</si>
  <si>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</si>
  <si>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</si>
  <si>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</si>
  <si>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</si>
  <si>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</si>
  <si>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</si>
  <si>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</si>
  <si>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</si>
  <si>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</si>
  <si>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</si>
  <si>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</si>
  <si>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</si>
  <si>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</si>
  <si>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</si>
  <si>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</si>
  <si>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</si>
  <si>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</si>
  <si>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</si>
  <si>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</si>
  <si>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</si>
  <si>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</si>
  <si>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</si>
  <si>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</si>
  <si>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</si>
  <si>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</si>
  <si>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</si>
  <si>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</si>
  <si>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</si>
  <si>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</si>
  <si>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</si>
  <si>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</si>
  <si>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</si>
  <si>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</si>
  <si>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</si>
  <si>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</si>
  <si>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</si>
  <si>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</si>
  <si>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</si>
  <si>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</si>
  <si>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</si>
  <si>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</si>
  <si>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</si>
  <si>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</si>
  <si>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</si>
  <si>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</si>
  <si>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</si>
  <si>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</si>
  <si>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</si>
  <si>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</si>
  <si>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</si>
  <si>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</si>
  <si>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</si>
  <si>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</si>
  <si>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</si>
  <si>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</si>
  <si>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</si>
  <si>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</si>
  <si>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</si>
  <si>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</si>
  <si>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</si>
  <si>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</si>
  <si>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</si>
  <si>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</si>
  <si>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</si>
  <si>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</si>
  <si>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</si>
  <si>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</si>
  <si>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</si>
  <si>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</si>
  <si>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</si>
  <si>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</si>
  <si>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</si>
  <si>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</si>
  <si>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</si>
  <si>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</si>
  <si>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</si>
  <si>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</si>
  <si>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</si>
  <si>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</si>
  <si>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</si>
  <si>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</si>
  <si>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</si>
  <si>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</si>
  <si>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</si>
  <si>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</si>
  <si>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</si>
  <si>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</si>
  <si>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</si>
  <si>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</si>
  <si>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</si>
  <si>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</si>
  <si>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</si>
  <si>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</si>
  <si>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</si>
  <si>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</si>
  <si>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</si>
  <si>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</si>
  <si>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</si>
  <si>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</si>
  <si>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</si>
  <si>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</si>
  <si>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</si>
  <si>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</si>
  <si>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</si>
  <si>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</si>
  <si>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</si>
  <si>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</si>
  <si>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</si>
  <si>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</si>
  <si>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</si>
  <si>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</si>
  <si>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</si>
  <si>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</si>
  <si>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</si>
  <si>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</si>
  <si>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</si>
  <si>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</si>
  <si>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</si>
  <si>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</si>
  <si>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</si>
  <si>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</si>
  <si>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</si>
  <si>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</si>
  <si>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</si>
  <si>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</si>
  <si>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</si>
  <si>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</si>
  <si>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</si>
  <si>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</si>
  <si>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</si>
  <si>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</si>
  <si>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</si>
  <si>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</si>
  <si>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</si>
  <si>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</si>
  <si>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</si>
  <si>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</si>
  <si>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</si>
  <si>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</si>
  <si>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</si>
  <si>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</si>
  <si>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</si>
  <si>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</si>
  <si>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</si>
  <si>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</si>
  <si>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</si>
  <si>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</si>
  <si>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</si>
  <si>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</si>
  <si>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</si>
  <si>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</si>
  <si>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</si>
  <si>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</si>
  <si>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</si>
  <si>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</si>
  <si>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</si>
  <si>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</si>
  <si>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</si>
  <si>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</si>
  <si>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</si>
  <si>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</si>
  <si>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</si>
  <si>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</si>
  <si>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</si>
  <si>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</si>
  <si>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</si>
  <si>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</si>
  <si>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</si>
  <si>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</si>
  <si>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</si>
  <si>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</si>
  <si>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</si>
  <si>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</si>
  <si>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</si>
  <si>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</si>
  <si>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</si>
  <si>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</si>
  <si>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</si>
  <si>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</si>
  <si>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</si>
  <si>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</si>
  <si>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</si>
  <si>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</si>
  <si>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</si>
  <si>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</si>
  <si>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</si>
  <si>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</si>
  <si>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</si>
  <si>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</si>
  <si>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</si>
  <si>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</si>
  <si>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</si>
  <si>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</si>
  <si>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</si>
  <si>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</si>
  <si>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</si>
  <si>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</si>
  <si>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</si>
  <si>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</si>
  <si>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</si>
  <si>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</si>
  <si>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</si>
  <si>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</si>
  <si>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</si>
  <si>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</si>
  <si>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</si>
  <si>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</si>
  <si>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</si>
  <si>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</si>
  <si>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</si>
  <si>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</si>
  <si>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</si>
  <si>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</si>
  <si>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</si>
  <si>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</si>
  <si>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</si>
  <si>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</si>
  <si>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</si>
  <si>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</si>
  <si>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</si>
  <si>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</si>
  <si>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</si>
  <si>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</si>
  <si>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</si>
  <si>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</si>
  <si>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</si>
  <si>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</si>
  <si>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</si>
  <si>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</si>
  <si>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</si>
  <si>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</si>
  <si>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</si>
  <si>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</si>
  <si>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</si>
  <si>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</si>
  <si>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</si>
  <si>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</si>
  <si>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</si>
  <si>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</si>
  <si>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</si>
  <si>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</si>
  <si>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</si>
  <si>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</si>
  <si>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</si>
  <si>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</si>
  <si>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</si>
  <si>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</si>
  <si>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</si>
  <si>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</si>
  <si>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</si>
  <si>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</si>
  <si>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</si>
  <si>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</si>
  <si>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</si>
  <si>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</si>
  <si>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</si>
  <si>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</si>
  <si>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</si>
  <si>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</si>
  <si>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</si>
  <si>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</si>
  <si>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</si>
  <si>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</si>
  <si>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</si>
  <si>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</si>
  <si>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</si>
  <si>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</si>
  <si>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</si>
  <si>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</si>
  <si>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</si>
  <si>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</si>
  <si>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</si>
  <si>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</si>
  <si>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</si>
  <si>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</si>
  <si>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</si>
  <si>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</si>
  <si>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</si>
  <si>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</si>
  <si>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</si>
  <si>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</si>
  <si>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</si>
  <si>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</si>
  <si>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</si>
  <si>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</si>
  <si>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</si>
  <si>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</si>
  <si>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</si>
  <si>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</si>
  <si>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</si>
  <si>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</si>
  <si>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</si>
  <si>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</si>
  <si>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</si>
  <si>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</si>
  <si>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</si>
  <si>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</si>
  <si>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</si>
  <si>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</si>
  <si>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</si>
  <si>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</si>
  <si>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</si>
  <si>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</si>
  <si>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</si>
  <si>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</si>
  <si>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</si>
  <si>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</si>
  <si>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</si>
  <si>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</si>
  <si>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</si>
  <si>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</si>
  <si>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</si>
  <si>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</si>
  <si>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</si>
  <si>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</si>
  <si>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</si>
  <si>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</si>
  <si>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</si>
  <si>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</si>
  <si>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</si>
  <si>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</si>
  <si>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</si>
  <si>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</si>
  <si>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</si>
  <si>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</si>
  <si>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</si>
  <si>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</si>
  <si>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</si>
  <si>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</si>
  <si>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</si>
  <si>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</si>
  <si>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</si>
  <si>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</si>
  <si>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</si>
  <si>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</si>
  <si>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</si>
  <si>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</si>
  <si>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</si>
  <si>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</si>
  <si>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</si>
  <si>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</si>
  <si>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</si>
  <si>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</si>
  <si>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</si>
  <si>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</si>
  <si>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</si>
  <si>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</si>
  <si>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</si>
  <si>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</si>
  <si>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</si>
  <si>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</si>
  <si>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</si>
  <si>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</si>
  <si>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</si>
  <si>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</si>
  <si>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</si>
  <si>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</si>
  <si>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</si>
  <si>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</si>
  <si>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</si>
  <si>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</si>
  <si>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</si>
  <si>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</si>
  <si>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</si>
  <si>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</si>
  <si>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</si>
  <si>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</si>
  <si>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</si>
  <si>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</si>
  <si>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</si>
  <si>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</si>
  <si>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</si>
  <si>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</si>
  <si>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</si>
  <si>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</si>
  <si>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</si>
  <si>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</si>
  <si>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</si>
  <si>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</si>
  <si>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</si>
  <si>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</si>
  <si>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</si>
  <si>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</si>
  <si>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</si>
  <si>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</si>
  <si>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</si>
  <si>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</si>
  <si>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</si>
  <si>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</si>
  <si>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</si>
  <si>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</si>
  <si>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</si>
  <si>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</si>
  <si>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</si>
  <si>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</si>
  <si>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</si>
  <si>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</si>
  <si>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</si>
  <si>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</si>
  <si>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</si>
  <si>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</si>
  <si>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</si>
  <si>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</si>
  <si>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</si>
  <si>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</si>
  <si>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</si>
  <si>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</si>
  <si>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</si>
  <si>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</si>
  <si>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</si>
  <si>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</si>
  <si>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</si>
  <si>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</si>
  <si>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</si>
  <si>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</si>
  <si>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</si>
  <si>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</si>
  <si>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</si>
  <si>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</si>
  <si>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</si>
  <si>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</si>
  <si>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</si>
  <si>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</si>
  <si>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</si>
  <si>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</si>
  <si>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</si>
  <si>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</si>
  <si>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</si>
  <si>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</si>
  <si>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</si>
  <si>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</si>
  <si>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</si>
  <si>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</si>
  <si>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</si>
  <si>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</si>
  <si>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</si>
  <si>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</si>
  <si>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</si>
  <si>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</si>
  <si>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</si>
  <si>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</si>
  <si>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</si>
  <si>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</si>
  <si>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</si>
  <si>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</si>
  <si>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</si>
  <si>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</si>
  <si>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</si>
  <si>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</si>
  <si>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</si>
  <si>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</si>
  <si>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</si>
  <si>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</si>
  <si>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</si>
  <si>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</si>
  <si>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</si>
  <si>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</si>
  <si>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</si>
  <si>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</si>
  <si>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</si>
  <si>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</si>
  <si>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</si>
  <si>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</si>
  <si>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</si>
  <si>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</si>
  <si>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</si>
  <si>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</si>
  <si>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</si>
  <si>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</si>
  <si>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</si>
  <si>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</si>
  <si>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</si>
  <si>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</si>
  <si>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</si>
  <si>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</si>
  <si>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</si>
  <si>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</si>
  <si>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</si>
  <si>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</si>
  <si>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</si>
  <si>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</si>
  <si>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</si>
  <si>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</si>
  <si>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</si>
  <si>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</si>
  <si>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</si>
  <si>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</si>
  <si>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</si>
  <si>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</si>
  <si>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</si>
  <si>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</si>
  <si>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</si>
  <si>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</si>
  <si>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</si>
  <si>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</si>
  <si>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</si>
  <si>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</si>
  <si>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</si>
  <si>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</si>
  <si>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</si>
  <si>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</si>
  <si>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</si>
  <si>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</si>
  <si>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</si>
  <si>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</si>
  <si>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</si>
  <si>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</si>
  <si>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</si>
  <si>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</si>
  <si>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</si>
  <si>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</si>
  <si>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</si>
  <si>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</si>
  <si>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</si>
  <si>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</si>
  <si>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</si>
  <si>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</si>
  <si>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</si>
  <si>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</si>
  <si>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</si>
  <si>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</si>
  <si>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</si>
  <si>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</si>
  <si>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</si>
  <si>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</si>
  <si>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</si>
  <si>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</si>
  <si>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</si>
  <si>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</si>
  <si>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</si>
  <si>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</si>
  <si>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</si>
  <si>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</si>
  <si>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</si>
  <si>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</si>
  <si>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</si>
  <si>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</si>
  <si>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</si>
  <si>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</si>
  <si>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</si>
  <si>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</si>
  <si>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</si>
  <si>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</si>
  <si>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</si>
  <si>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</si>
  <si>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</si>
  <si>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</si>
  <si>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</si>
  <si>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</si>
  <si>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</si>
  <si>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</si>
  <si>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</si>
  <si>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</si>
  <si>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</si>
  <si>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</si>
  <si>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</si>
  <si>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</si>
  <si>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</si>
  <si>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</si>
  <si>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</si>
  <si>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</si>
  <si>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</si>
  <si>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</si>
  <si>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</si>
  <si>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</si>
  <si>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</si>
  <si>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</si>
  <si>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</si>
  <si>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</si>
  <si>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</si>
  <si>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</si>
  <si>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</si>
  <si>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</si>
  <si>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</si>
  <si>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</si>
  <si>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</si>
  <si>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</si>
  <si>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</si>
  <si>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</si>
  <si>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</si>
  <si>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</si>
  <si>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</si>
  <si>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</si>
  <si>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</si>
  <si>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</si>
  <si>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</si>
  <si>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</si>
  <si>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</si>
  <si>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</si>
  <si>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</si>
  <si>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</si>
  <si>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</si>
  <si>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</si>
  <si>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</si>
  <si>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</si>
  <si>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</si>
  <si>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</si>
  <si>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</si>
  <si>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</si>
  <si>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</si>
  <si>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</si>
  <si>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</si>
  <si>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</si>
  <si>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</si>
  <si>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</si>
  <si>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</si>
  <si>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</si>
  <si>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</si>
  <si>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</si>
  <si>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</si>
  <si>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</si>
  <si>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</si>
  <si>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</si>
  <si>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</si>
  <si>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</si>
  <si>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</si>
  <si>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</si>
  <si>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</si>
  <si>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</si>
  <si>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</si>
  <si>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</si>
  <si>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</si>
  <si>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</si>
  <si>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</si>
  <si>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</si>
  <si>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</si>
  <si>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</si>
  <si>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</si>
  <si>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</si>
  <si>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</si>
  <si>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</si>
  <si>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</si>
  <si>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</si>
  <si>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</si>
  <si>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</si>
  <si>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</si>
  <si>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</si>
  <si>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</si>
  <si>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</si>
  <si>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</si>
  <si>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</si>
  <si>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</si>
  <si>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</si>
  <si>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</si>
  <si>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</si>
  <si>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</si>
  <si>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</si>
  <si>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</si>
  <si>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</si>
  <si>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</si>
  <si>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</si>
  <si>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</si>
  <si>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</si>
  <si>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</si>
  <si>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</si>
  <si>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</si>
  <si>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</si>
  <si>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</si>
  <si>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</si>
  <si>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</si>
  <si>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</si>
  <si>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</si>
  <si>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</si>
  <si>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</si>
  <si>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</si>
  <si>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</si>
  <si>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</si>
  <si>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</si>
  <si>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</si>
  <si>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</si>
  <si>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</si>
  <si>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</si>
  <si>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</si>
  <si>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</si>
  <si>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</si>
  <si>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</si>
  <si>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</si>
  <si>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</si>
  <si>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</si>
  <si>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</si>
  <si>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</si>
  <si>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</si>
  <si>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</si>
  <si>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</si>
  <si>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</si>
  <si>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</si>
  <si>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</si>
  <si>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</si>
  <si>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</si>
  <si>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</si>
  <si>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</si>
  <si>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</si>
  <si>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</si>
  <si>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</si>
  <si>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</si>
  <si>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</si>
  <si>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</si>
  <si>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</si>
  <si>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</si>
  <si>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</si>
  <si>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</si>
  <si>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</si>
  <si>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</si>
  <si>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</si>
  <si>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</si>
  <si>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</si>
  <si>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</si>
  <si>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</si>
  <si>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</si>
  <si>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</si>
  <si>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</si>
  <si>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</si>
  <si>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</si>
  <si>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</si>
  <si>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</si>
  <si>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</si>
  <si>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</si>
  <si>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</si>
  <si>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</si>
  <si>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</si>
  <si>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</si>
  <si>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</si>
  <si>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</si>
  <si>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</si>
  <si>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</si>
  <si>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</si>
  <si>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</si>
  <si>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</si>
  <si>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</si>
  <si>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</si>
  <si>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</si>
  <si>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</si>
  <si>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</si>
  <si>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</si>
  <si>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</si>
  <si>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</si>
  <si>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</si>
  <si>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</si>
  <si>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</si>
  <si>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</si>
  <si>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</si>
  <si>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</si>
  <si>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</si>
  <si>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</si>
  <si>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</si>
  <si>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</si>
  <si>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</si>
  <si>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</si>
  <si>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</si>
  <si>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</si>
  <si>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</si>
  <si>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</si>
  <si>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</si>
  <si>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</si>
  <si>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</si>
  <si>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</si>
  <si>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</si>
  <si>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</si>
  <si>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</si>
  <si>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</si>
  <si>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</si>
  <si>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</si>
  <si>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</si>
  <si>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</si>
  <si>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</si>
  <si>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</si>
  <si>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</si>
  <si>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</si>
  <si>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</si>
  <si>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</si>
  <si>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</si>
  <si>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</si>
  <si>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</si>
  <si>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</si>
  <si>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</si>
  <si>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</si>
  <si>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</si>
  <si>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</si>
  <si>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</si>
  <si>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</si>
  <si>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</si>
  <si>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</si>
  <si>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</si>
  <si>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</si>
  <si>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</si>
  <si>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</si>
  <si>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</si>
  <si>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</si>
  <si>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</si>
  <si>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</si>
  <si>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</si>
  <si>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</si>
  <si>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</si>
  <si>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</si>
  <si>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</si>
  <si>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</si>
  <si>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</si>
  <si>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</si>
  <si>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</si>
  <si>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</si>
  <si>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</si>
  <si>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</si>
  <si>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</si>
  <si>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</si>
  <si>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</si>
  <si>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</si>
  <si>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</si>
  <si>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</si>
  <si>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</si>
  <si>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</si>
  <si>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</si>
  <si>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</si>
  <si>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</si>
  <si>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</si>
  <si>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</si>
  <si>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</si>
  <si>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</si>
  <si>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</si>
  <si>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</si>
  <si>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</si>
  <si>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</si>
  <si>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</si>
  <si>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</si>
  <si>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</si>
  <si>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</si>
  <si>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</si>
  <si>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</si>
  <si>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</si>
  <si>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</si>
  <si>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</si>
  <si>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</si>
  <si>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</si>
  <si>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</si>
  <si>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</si>
  <si>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</si>
  <si>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</si>
  <si>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</si>
  <si>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</si>
  <si>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</si>
  <si>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</si>
  <si>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</si>
  <si>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</si>
  <si>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</si>
  <si>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</si>
  <si>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</si>
  <si>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</si>
  <si>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</si>
  <si>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</si>
  <si>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</si>
  <si>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</si>
  <si>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</si>
  <si>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</si>
  <si>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</si>
  <si>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</si>
  <si>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</si>
  <si>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</si>
  <si>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</si>
  <si>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</si>
  <si>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</si>
  <si>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</si>
  <si>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</si>
  <si>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</si>
  <si>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</si>
  <si>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</si>
  <si>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</si>
  <si>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</si>
  <si>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</si>
  <si>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</si>
  <si>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</si>
  <si>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</si>
  <si>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</si>
  <si>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</si>
  <si>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</si>
  <si>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</si>
  <si>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</si>
  <si>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</si>
  <si>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</si>
  <si>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</si>
  <si>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</si>
  <si>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</si>
  <si>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</si>
  <si>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</si>
  <si>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</si>
  <si>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</si>
  <si>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</si>
  <si>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</si>
  <si>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</si>
  <si>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</si>
  <si>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</si>
  <si>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</si>
  <si>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</si>
  <si>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</si>
  <si>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</si>
  <si>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</si>
  <si>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</si>
  <si>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</si>
  <si>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</si>
  <si>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</si>
  <si>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</si>
  <si>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</si>
  <si>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</si>
  <si>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</si>
  <si>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</si>
  <si>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</si>
  <si>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</si>
  <si>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</si>
  <si>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</si>
  <si>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</si>
  <si>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</si>
  <si>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</si>
  <si>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</si>
  <si>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</si>
  <si>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</si>
  <si>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</si>
  <si>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</si>
  <si>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</si>
  <si>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</si>
  <si>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</si>
  <si>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</si>
  <si>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</si>
  <si>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</si>
  <si>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</si>
  <si>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</si>
  <si>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</si>
  <si>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</si>
  <si>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</si>
  <si>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</si>
  <si>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</si>
  <si>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</si>
  <si>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</si>
  <si>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</si>
  <si>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</si>
  <si>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</si>
  <si>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</si>
  <si>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</si>
  <si>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</si>
  <si>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</si>
  <si>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</si>
  <si>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</si>
  <si>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</si>
  <si>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</si>
  <si>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</si>
  <si>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</si>
  <si>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</si>
  <si>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</si>
  <si>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</si>
  <si>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</si>
  <si>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</si>
  <si>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</si>
  <si>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</si>
  <si>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</si>
  <si>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</si>
  <si>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</si>
  <si>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</si>
  <si>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</si>
  <si>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</si>
  <si>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</si>
  <si>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</si>
  <si>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</si>
  <si>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</si>
  <si>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</si>
  <si>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</si>
  <si>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</si>
  <si>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</si>
  <si>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</si>
  <si>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</si>
  <si>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</si>
  <si>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</si>
  <si>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</si>
  <si>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</si>
  <si>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</si>
  <si>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</si>
  <si>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</si>
  <si>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</si>
  <si>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</si>
  <si>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</si>
  <si>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</si>
  <si>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</si>
  <si>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</si>
  <si>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</si>
  <si>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</si>
  <si>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</si>
  <si>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</si>
  <si>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</si>
  <si>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</si>
  <si>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</si>
  <si>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</si>
  <si>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</si>
  <si>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</si>
  <si>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</si>
  <si>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</si>
  <si>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</si>
  <si>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</si>
  <si>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</si>
  <si>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</si>
  <si>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</si>
  <si>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</si>
  <si>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</si>
  <si>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</si>
  <si>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</si>
  <si>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</si>
  <si>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</si>
  <si>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</si>
  <si>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</si>
  <si>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</si>
  <si>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</si>
  <si>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</si>
  <si>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</si>
  <si>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</si>
  <si>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</si>
  <si>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</si>
  <si>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</si>
  <si>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</si>
  <si>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</si>
  <si>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</si>
  <si>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</si>
  <si>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</si>
  <si>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</si>
  <si>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</si>
  <si>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</si>
  <si>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</si>
  <si>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</si>
  <si>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</si>
  <si>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</si>
  <si>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</si>
  <si>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</si>
  <si>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</si>
  <si>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</si>
  <si>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</si>
  <si>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</si>
  <si>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</si>
  <si>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</si>
  <si>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</si>
  <si>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</si>
  <si>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</si>
  <si>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</si>
  <si>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</si>
  <si>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</si>
  <si>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</si>
  <si>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</si>
  <si>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</si>
  <si>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</si>
  <si>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</si>
  <si>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</si>
  <si>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</si>
  <si>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</si>
  <si>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</si>
  <si>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</si>
  <si>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</si>
  <si>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</si>
  <si>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</si>
  <si>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</si>
  <si>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</si>
  <si>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</si>
  <si>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</si>
  <si>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</si>
  <si>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</si>
  <si>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</si>
  <si>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</si>
  <si>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</si>
  <si>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</si>
  <si>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</si>
  <si>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</si>
  <si>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</si>
  <si>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</si>
  <si>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</si>
  <si>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</si>
  <si>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</si>
  <si>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</si>
  <si>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</si>
  <si>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</si>
  <si>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</si>
  <si>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</si>
  <si>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</si>
  <si>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</si>
  <si>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</si>
  <si>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</si>
  <si>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</si>
  <si>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</si>
  <si>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</si>
  <si>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</si>
  <si>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</si>
  <si>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</si>
  <si>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</si>
  <si>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</si>
  <si>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</si>
  <si>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</si>
  <si>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</si>
  <si>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</si>
  <si>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</si>
  <si>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</si>
  <si>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</si>
  <si>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</si>
  <si>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</si>
  <si>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</si>
  <si>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</si>
  <si>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</si>
  <si>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</si>
  <si>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</si>
  <si>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</si>
  <si>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</si>
  <si>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</si>
  <si>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</si>
  <si>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</si>
  <si>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</si>
  <si>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</si>
  <si>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</si>
  <si>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</si>
  <si>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</si>
  <si>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</si>
  <si>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</si>
  <si>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</si>
  <si>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</si>
  <si>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</si>
  <si>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</si>
  <si>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</si>
  <si>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</si>
  <si>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</si>
  <si>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</si>
  <si>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</si>
  <si>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</si>
  <si>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</si>
  <si>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</si>
  <si>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</si>
  <si>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</si>
  <si>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</si>
  <si>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</si>
  <si>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</si>
  <si>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</si>
  <si>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</si>
  <si>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</si>
  <si>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</si>
  <si>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</si>
  <si>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</si>
  <si>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</si>
  <si>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</si>
  <si>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</si>
  <si>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</si>
  <si>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</si>
  <si>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</si>
  <si>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</si>
  <si>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</si>
  <si>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</si>
  <si>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</si>
  <si>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</si>
  <si>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</si>
  <si>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</si>
  <si>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</si>
  <si>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</si>
  <si>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</si>
  <si>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</si>
  <si>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</si>
  <si>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</si>
  <si>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</si>
  <si>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</si>
  <si>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</si>
  <si>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</si>
  <si>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</si>
  <si>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</si>
  <si>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</si>
  <si>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</si>
  <si>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</si>
  <si>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</si>
  <si>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</si>
  <si>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</si>
  <si>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</si>
  <si>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</si>
  <si>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</si>
  <si>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</si>
  <si>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</si>
  <si>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</si>
  <si>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</si>
  <si>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</si>
  <si>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</si>
  <si>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</si>
  <si>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</si>
  <si>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</si>
  <si>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</si>
  <si>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</si>
  <si>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</si>
  <si>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</si>
  <si>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</si>
  <si>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</si>
  <si>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</si>
  <si>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</si>
  <si>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</si>
  <si>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</si>
  <si>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</si>
  <si>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</si>
  <si>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</si>
  <si>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</si>
  <si>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</si>
  <si>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</si>
  <si>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</si>
  <si>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</si>
  <si>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</si>
  <si>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</si>
  <si>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</si>
  <si>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</si>
  <si>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</si>
  <si>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</si>
  <si>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</si>
  <si>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</si>
  <si>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</si>
  <si>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</si>
  <si>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</si>
  <si>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</si>
  <si>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</si>
  <si>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</si>
  <si>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</si>
  <si>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</si>
  <si>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</si>
  <si>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</si>
  <si>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</si>
  <si>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</si>
  <si>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</si>
  <si>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</si>
  <si>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</si>
  <si>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</si>
  <si>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</si>
  <si>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</si>
  <si>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</si>
  <si>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</si>
  <si>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</si>
  <si>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</si>
  <si>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</si>
  <si>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</si>
  <si>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</si>
  <si>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</si>
  <si>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</si>
  <si>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</si>
  <si>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</si>
  <si>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</si>
  <si>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</si>
  <si>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</si>
  <si>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</si>
  <si>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</si>
  <si>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</si>
  <si>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</si>
  <si>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</si>
  <si>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</si>
  <si>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</si>
  <si>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</si>
  <si>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</si>
  <si>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</si>
  <si>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</si>
  <si>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</si>
  <si>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</si>
  <si>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</si>
  <si>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</si>
  <si>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</si>
  <si>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</si>
  <si>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</si>
  <si>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</si>
  <si>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</si>
  <si>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</si>
  <si>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</si>
  <si>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</si>
  <si>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</si>
  <si>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</si>
  <si>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</si>
  <si>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</si>
  <si>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</si>
  <si>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</si>
  <si>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</si>
  <si>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</si>
  <si>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</si>
  <si>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</si>
  <si>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</si>
  <si>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</si>
  <si>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</si>
  <si>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</si>
  <si>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</si>
  <si>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</si>
  <si>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</si>
  <si>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</si>
  <si>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</si>
  <si>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</si>
  <si>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</si>
  <si>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</si>
  <si>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</si>
  <si>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</si>
  <si>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</si>
  <si>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</si>
  <si>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</si>
  <si>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</si>
  <si>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</si>
  <si>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</si>
  <si>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</si>
  <si>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</si>
  <si>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</si>
  <si>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</si>
  <si>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</si>
  <si>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</si>
  <si>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</si>
  <si>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</si>
  <si>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</si>
  <si>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</si>
  <si>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</si>
  <si>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</si>
  <si>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</si>
  <si>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</si>
  <si>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</si>
  <si>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</si>
  <si>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</si>
  <si>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</si>
  <si>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</si>
  <si>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</si>
  <si>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</si>
  <si>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</si>
  <si>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</si>
  <si>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</si>
  <si>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</si>
  <si>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</si>
  <si>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</si>
  <si>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</si>
  <si>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</si>
  <si>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</si>
  <si>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</si>
  <si>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</si>
  <si>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</si>
  <si>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</si>
  <si>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</si>
  <si>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</si>
  <si>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</si>
  <si>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</si>
  <si>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</si>
  <si>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</si>
  <si>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</si>
  <si>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</si>
  <si>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</si>
  <si>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</si>
  <si>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</si>
  <si>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</si>
  <si>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</si>
  <si>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</si>
  <si>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</si>
  <si>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</si>
  <si>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</si>
  <si>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</si>
  <si>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</si>
  <si>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</si>
  <si>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</si>
  <si>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</si>
  <si>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</si>
  <si>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</si>
  <si>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</si>
  <si>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</si>
  <si>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</si>
  <si>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</si>
  <si>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</si>
  <si>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</si>
  <si>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</si>
  <si>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</si>
  <si>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</si>
  <si>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</si>
  <si>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</si>
  <si>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</si>
  <si>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</si>
  <si>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</si>
  <si>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</si>
  <si>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</si>
  <si>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</si>
  <si>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</si>
  <si>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</si>
  <si>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</si>
  <si>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</si>
  <si>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</si>
  <si>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</si>
  <si>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</si>
  <si>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</si>
  <si>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</si>
  <si>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</si>
  <si>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</si>
  <si>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</si>
  <si>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</si>
  <si>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</si>
  <si>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</si>
  <si>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</si>
  <si>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</si>
  <si>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</si>
  <si>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</si>
  <si>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</si>
  <si>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</si>
  <si>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</si>
  <si>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</si>
  <si>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</si>
  <si>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</si>
  <si>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</si>
  <si>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</si>
  <si>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</si>
  <si>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</si>
  <si>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</si>
  <si>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</si>
  <si>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</si>
  <si>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</si>
  <si>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</si>
  <si>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</si>
  <si>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</si>
  <si>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</si>
  <si>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</si>
  <si>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</si>
  <si>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</si>
  <si>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</si>
  <si>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</si>
  <si>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</si>
  <si>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</si>
  <si>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</si>
  <si>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</si>
  <si>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</si>
  <si>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</si>
  <si>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</si>
  <si>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</si>
  <si>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</si>
  <si>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</si>
  <si>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</si>
  <si>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</si>
  <si>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</si>
  <si>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</si>
  <si>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</si>
  <si>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</si>
  <si>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</si>
  <si>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</si>
  <si>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</si>
  <si>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</si>
  <si>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</si>
  <si>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</si>
  <si>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</si>
  <si>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</si>
  <si>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</si>
  <si>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</si>
  <si>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</si>
  <si>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</si>
  <si>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</si>
  <si>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</si>
  <si>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</si>
  <si>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</si>
  <si>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</si>
  <si>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</si>
  <si>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</si>
  <si>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</si>
  <si>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</si>
  <si>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</si>
  <si>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</si>
  <si>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</si>
  <si>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</si>
  <si>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</si>
  <si>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</si>
  <si>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</si>
  <si>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</si>
  <si>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</si>
  <si>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</si>
  <si>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</si>
  <si>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</si>
  <si>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</si>
  <si>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</si>
  <si>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</si>
  <si>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</si>
  <si>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</si>
  <si>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</si>
  <si>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</si>
  <si>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</si>
  <si>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</si>
  <si>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</si>
  <si>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</si>
  <si>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</si>
  <si>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</si>
  <si>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</si>
  <si>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</si>
  <si>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</si>
  <si>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</si>
  <si>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</si>
  <si>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</si>
  <si>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</si>
  <si>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</si>
  <si>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</si>
  <si>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</si>
  <si>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</si>
  <si>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</si>
  <si>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</si>
  <si>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</si>
  <si>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</si>
  <si>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</si>
  <si>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</si>
  <si>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</si>
  <si>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</si>
  <si>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</si>
  <si>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</si>
  <si>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</si>
  <si>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</si>
  <si>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</si>
  <si>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</si>
  <si>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</si>
  <si>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</si>
  <si>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</si>
  <si>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</si>
  <si>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</si>
  <si>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</si>
  <si>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</si>
  <si>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</si>
  <si>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</si>
  <si>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</si>
  <si>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</si>
  <si>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</si>
  <si>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</si>
  <si>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</si>
  <si>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</si>
  <si>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</si>
  <si>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</si>
  <si>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</si>
  <si>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</si>
  <si>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</si>
  <si>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</si>
  <si>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</si>
  <si>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</si>
  <si>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</si>
  <si>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</si>
  <si>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</si>
  <si>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</si>
  <si>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</si>
  <si>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</si>
  <si>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</si>
  <si>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</si>
  <si>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</si>
  <si>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</si>
  <si>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</si>
  <si>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</si>
  <si>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</si>
  <si>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</si>
  <si>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</si>
  <si>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</si>
  <si>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</si>
  <si>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</si>
  <si>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</si>
  <si>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</si>
  <si>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</si>
  <si>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</si>
  <si>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</si>
  <si>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</si>
  <si>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</si>
  <si>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</si>
  <si>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</si>
  <si>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</si>
  <si>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</si>
  <si>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</si>
  <si>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</si>
  <si>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</si>
  <si>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</si>
  <si>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</si>
  <si>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</si>
  <si>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</si>
  <si>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</si>
  <si>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</si>
  <si>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</si>
  <si>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</si>
  <si>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</si>
  <si>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</si>
  <si>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</si>
  <si>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</si>
  <si>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</si>
  <si>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</si>
  <si>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</si>
  <si>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</si>
  <si>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</si>
  <si>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</si>
  <si>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</si>
  <si>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</si>
  <si>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</si>
  <si>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</si>
  <si>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</si>
  <si>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</si>
  <si>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</si>
  <si>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</si>
  <si>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</si>
  <si>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</si>
  <si>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</si>
  <si>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</si>
  <si>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</si>
  <si>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</si>
  <si>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</si>
  <si>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</si>
  <si>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</si>
  <si>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</si>
  <si>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</si>
  <si>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</si>
  <si>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</si>
  <si>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</si>
  <si>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</si>
  <si>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</si>
  <si>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</si>
  <si>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</si>
  <si>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</si>
  <si>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</si>
  <si>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</si>
  <si>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</si>
  <si>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</si>
  <si>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</si>
  <si>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</si>
  <si>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</si>
  <si>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</si>
  <si>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</si>
  <si>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</si>
  <si>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</si>
  <si>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</si>
  <si>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</si>
  <si>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</si>
  <si>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</si>
  <si>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</si>
  <si>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</si>
  <si>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</si>
  <si>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</si>
  <si>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</si>
  <si>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</si>
  <si>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</si>
  <si>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</si>
  <si>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</si>
  <si>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</si>
  <si>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</si>
  <si>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</si>
  <si>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</si>
  <si>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</si>
  <si>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</si>
  <si>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</si>
  <si>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</si>
  <si>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</si>
  <si>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</si>
  <si>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</si>
  <si>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</si>
  <si>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</si>
  <si>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</si>
  <si>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</si>
  <si>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</si>
  <si>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</si>
  <si>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</si>
  <si>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</si>
  <si>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</si>
  <si>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</si>
  <si>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</si>
  <si>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</si>
  <si>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</si>
  <si>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</si>
  <si>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</si>
  <si>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</si>
  <si>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</si>
  <si>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</si>
  <si>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</si>
  <si>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</si>
  <si>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</si>
  <si>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</si>
  <si>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</si>
  <si>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</si>
  <si>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</si>
  <si>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</si>
  <si>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</si>
  <si>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</si>
  <si>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</si>
  <si>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</si>
  <si>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</si>
  <si>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</si>
  <si>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</si>
  <si>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</si>
  <si>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</si>
  <si>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</si>
  <si>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</si>
  <si>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</si>
  <si>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</si>
  <si>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</si>
  <si>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</si>
  <si>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</si>
  <si>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</si>
  <si>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</si>
  <si>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</si>
  <si>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</si>
  <si>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</si>
  <si>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</si>
  <si>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</si>
  <si>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</si>
  <si>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</si>
  <si>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</si>
  <si>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</si>
  <si>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</si>
  <si>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</si>
  <si>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</si>
  <si>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</si>
  <si>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</si>
  <si>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</si>
  <si>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</si>
  <si>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</si>
  <si>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</si>
  <si>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</si>
  <si>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</si>
  <si>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</si>
  <si>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</si>
  <si>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</si>
  <si>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</si>
  <si>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</si>
  <si>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</si>
  <si>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</si>
  <si>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</si>
  <si>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</si>
  <si>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</si>
  <si>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</si>
  <si>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</si>
  <si>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</si>
  <si>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</si>
  <si>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</si>
  <si>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</si>
  <si>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</si>
  <si>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</si>
  <si>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</si>
  <si>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</si>
  <si>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</si>
  <si>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</si>
  <si>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</si>
  <si>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</si>
  <si>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</si>
  <si>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</si>
  <si>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</si>
  <si>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</si>
  <si>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</si>
  <si>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</si>
  <si>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</si>
  <si>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</si>
  <si>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</si>
  <si>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</si>
  <si>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</si>
  <si>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</si>
  <si>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</si>
  <si>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</si>
  <si>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</si>
  <si>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</si>
  <si>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</si>
  <si>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</si>
  <si>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</si>
  <si>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</si>
  <si>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</si>
  <si>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</si>
  <si>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</si>
  <si>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</si>
  <si>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</si>
  <si>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</si>
  <si>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</si>
  <si>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</si>
  <si>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</si>
  <si>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</si>
  <si>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</si>
  <si>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</si>
  <si>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</si>
  <si>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</si>
  <si>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</si>
  <si>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</si>
  <si>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</si>
  <si>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</si>
  <si>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</si>
  <si>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</si>
  <si>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</si>
  <si>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</si>
  <si>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</si>
  <si>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</si>
  <si>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</si>
  <si>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</si>
  <si>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</si>
  <si>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</si>
  <si>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</si>
  <si>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</si>
  <si>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</si>
  <si>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</si>
  <si>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</si>
  <si>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</si>
  <si>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</si>
  <si>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</si>
  <si>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</si>
  <si>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</si>
  <si>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</si>
  <si>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</si>
  <si>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</si>
  <si>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</si>
  <si>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</si>
  <si>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</si>
  <si>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</si>
  <si>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</si>
  <si>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</si>
  <si>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</si>
  <si>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</si>
  <si>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</si>
  <si>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</si>
  <si>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</si>
  <si>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</si>
  <si>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</si>
  <si>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</si>
  <si>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</si>
  <si>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</si>
  <si>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</si>
  <si>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</si>
  <si>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</si>
  <si>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</si>
  <si>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</si>
  <si>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</si>
  <si>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</si>
  <si>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</si>
  <si>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</si>
  <si>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</si>
  <si>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</si>
  <si>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</si>
  <si>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</si>
  <si>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</si>
  <si>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</si>
  <si>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</si>
  <si>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</si>
  <si>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</si>
  <si>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</si>
  <si>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</si>
  <si>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</si>
  <si>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</si>
  <si>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</si>
  <si>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</si>
  <si>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</si>
  <si>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</si>
  <si>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</si>
  <si>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</si>
  <si>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</si>
  <si>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</si>
  <si>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</si>
  <si>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</si>
  <si>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</si>
  <si>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</si>
  <si>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</si>
  <si>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</si>
  <si>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</si>
  <si>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</si>
  <si>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</si>
  <si>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</si>
  <si>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</si>
  <si>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</si>
  <si>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</si>
  <si>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</si>
  <si>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</si>
  <si>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</si>
  <si>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</si>
  <si>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</si>
  <si>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</si>
  <si>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</si>
  <si>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</si>
  <si>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</si>
  <si>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</si>
  <si>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</si>
  <si>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</si>
  <si>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</si>
  <si>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</si>
  <si>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</si>
  <si>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</si>
  <si>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</si>
  <si>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</si>
  <si>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</si>
  <si>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</si>
  <si>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</si>
  <si>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</si>
  <si>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</si>
  <si>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</si>
  <si>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</si>
  <si>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</si>
  <si>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</si>
  <si>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</si>
  <si>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</si>
  <si>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</si>
  <si>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</si>
  <si>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</si>
  <si>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</si>
  <si>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</si>
  <si>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</si>
  <si>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</si>
  <si>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</si>
  <si>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</si>
  <si>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</si>
  <si>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</si>
  <si>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</si>
  <si>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</si>
  <si>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</si>
  <si>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</si>
  <si>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</si>
  <si>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</si>
  <si>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</si>
  <si>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</si>
  <si>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</si>
  <si>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</si>
  <si>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</si>
  <si>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</si>
  <si>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</si>
  <si>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</si>
  <si>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</si>
  <si>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</si>
  <si>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</si>
  <si>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</si>
  <si>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</si>
  <si>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</si>
  <si>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</si>
  <si>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</si>
  <si>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</si>
  <si>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</si>
  <si>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</si>
  <si>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</si>
  <si>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</si>
  <si>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</si>
  <si>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</si>
  <si>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</si>
  <si>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</si>
  <si>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</si>
  <si>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</si>
  <si>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</si>
  <si>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</si>
  <si>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</si>
  <si>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</si>
  <si>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</si>
  <si>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</si>
  <si>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</si>
  <si>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</si>
  <si>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</si>
  <si>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</si>
  <si>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</si>
  <si>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</si>
  <si>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</si>
  <si>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</si>
  <si>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</si>
  <si>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</si>
  <si>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</si>
  <si>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</si>
  <si>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</si>
  <si>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</si>
  <si>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</si>
  <si>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</si>
  <si>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</si>
  <si>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</si>
  <si>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</si>
  <si>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</si>
  <si>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</si>
  <si>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</si>
  <si>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</si>
  <si>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</si>
  <si>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</si>
  <si>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</si>
  <si>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</si>
  <si>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</si>
  <si>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</si>
  <si>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</si>
  <si>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</si>
  <si>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</si>
  <si>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</si>
  <si>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</si>
  <si>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</si>
  <si>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</si>
  <si>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</si>
  <si>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</si>
  <si>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</si>
  <si>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</si>
  <si>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</si>
  <si>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</si>
  <si>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</si>
  <si>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</si>
  <si>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</si>
  <si>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</si>
  <si>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</si>
  <si>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</si>
  <si>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</si>
  <si>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</si>
  <si>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</si>
  <si>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</si>
  <si>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</si>
  <si>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</si>
  <si>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</si>
  <si>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</si>
  <si>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</si>
  <si>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</si>
  <si>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</si>
  <si>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</si>
  <si>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</si>
  <si>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</si>
  <si>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</si>
  <si>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</si>
  <si>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</si>
  <si>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</si>
  <si>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</si>
  <si>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</si>
  <si>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</si>
  <si>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</si>
  <si>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</si>
  <si>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</si>
  <si>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</si>
  <si>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</si>
  <si>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</si>
  <si>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</si>
  <si>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</si>
  <si>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</si>
  <si>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</si>
  <si>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</si>
  <si>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</si>
  <si>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</si>
  <si>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</si>
  <si>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</si>
  <si>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</si>
  <si>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</si>
  <si>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</si>
  <si>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</si>
  <si>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</si>
  <si>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</si>
  <si>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</si>
  <si>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</si>
  <si>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</si>
  <si>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</si>
  <si>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</si>
  <si>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</si>
  <si>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</si>
  <si>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</si>
  <si>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</si>
  <si>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</si>
  <si>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</si>
  <si>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</si>
  <si>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</si>
  <si>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</si>
  <si>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</si>
  <si>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</si>
  <si>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</si>
  <si>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</si>
  <si>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</si>
  <si>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</si>
  <si>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</si>
  <si>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</si>
  <si>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</si>
  <si>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</si>
  <si>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</si>
  <si>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</si>
  <si>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</si>
  <si>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</si>
  <si>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</si>
  <si>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</si>
  <si>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</si>
  <si>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</si>
  <si>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</si>
  <si>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</si>
  <si>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</si>
  <si>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</si>
  <si>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</si>
  <si>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</si>
  <si>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</si>
  <si>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</si>
  <si>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</si>
  <si>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</si>
  <si>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</si>
  <si>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</si>
  <si>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</si>
  <si>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</si>
  <si>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</si>
  <si>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</si>
  <si>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</si>
  <si>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</si>
  <si>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</si>
  <si>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</si>
  <si>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</si>
  <si>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</si>
  <si>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</si>
  <si>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</si>
  <si>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</si>
  <si>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</si>
  <si>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</si>
  <si>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</si>
  <si>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</si>
  <si>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</si>
  <si>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</si>
  <si>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</si>
  <si>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</si>
  <si>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</si>
  <si>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</si>
  <si>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</si>
  <si>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</si>
  <si>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</si>
  <si>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</si>
  <si>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</si>
  <si>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</si>
  <si>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</si>
  <si>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</si>
  <si>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</si>
  <si>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</si>
  <si>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</si>
  <si>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</si>
  <si>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</si>
  <si>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</si>
  <si>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</si>
  <si>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</si>
  <si>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</si>
  <si>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</si>
  <si>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</si>
  <si>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</si>
  <si>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</si>
  <si>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</si>
  <si>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</si>
  <si>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</si>
  <si>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</si>
  <si>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</si>
  <si>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</si>
  <si>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</si>
  <si>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</si>
  <si>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</si>
  <si>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</si>
  <si>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</si>
  <si>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</si>
  <si>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</si>
  <si>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</si>
  <si>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</si>
  <si>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</si>
  <si>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</si>
  <si>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</si>
  <si>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</si>
  <si>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</si>
  <si>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</si>
  <si>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</si>
  <si>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</si>
  <si>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</si>
  <si>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</si>
  <si>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</si>
  <si>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</si>
  <si>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</si>
  <si>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</si>
  <si>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</si>
  <si>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</si>
  <si>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</si>
  <si>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</si>
  <si>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</si>
  <si>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</si>
  <si>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</si>
  <si>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</si>
  <si>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</si>
  <si>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</si>
  <si>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</si>
  <si>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</si>
  <si>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</si>
  <si>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</si>
  <si>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</si>
  <si>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</si>
  <si>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</si>
  <si>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</si>
  <si>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</si>
  <si>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</si>
  <si>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</si>
  <si>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</si>
  <si>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</si>
  <si>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</si>
  <si>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</si>
  <si>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</si>
  <si>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</si>
  <si>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</si>
  <si>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</si>
  <si>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</si>
  <si>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</si>
  <si>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</si>
  <si>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</si>
  <si>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</si>
  <si>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</si>
  <si>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</si>
  <si>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</si>
  <si>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</si>
  <si>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</si>
  <si>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</si>
  <si>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</si>
  <si>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</si>
  <si>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</si>
  <si>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</si>
  <si>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</si>
  <si>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</si>
  <si>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</si>
  <si>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</si>
  <si>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</si>
  <si>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</si>
  <si>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</si>
  <si>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</si>
  <si>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</si>
  <si>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</si>
  <si>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</si>
  <si>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</si>
  <si>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</si>
  <si>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</si>
  <si>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</si>
  <si>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</si>
  <si>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</si>
  <si>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</si>
  <si>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</si>
  <si>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</si>
  <si>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</si>
  <si>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</si>
  <si>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</si>
  <si>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</si>
  <si>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</si>
  <si>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</si>
  <si>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</si>
  <si>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</si>
  <si>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</si>
  <si>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</si>
  <si>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</si>
  <si>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</si>
  <si>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</si>
  <si>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</si>
  <si>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</si>
  <si>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</si>
  <si>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</si>
  <si>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</si>
  <si>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</si>
  <si>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</si>
  <si>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</si>
  <si>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</si>
  <si>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</si>
  <si>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</si>
  <si>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</si>
  <si>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</si>
  <si>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</si>
  <si>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</si>
  <si>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</si>
  <si>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</si>
  <si>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</si>
  <si>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</si>
  <si>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</si>
  <si>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</si>
  <si>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</si>
  <si>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</si>
  <si>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</si>
  <si>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</si>
  <si>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</si>
  <si>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</si>
  <si>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</si>
  <si>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</si>
  <si>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</si>
  <si>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</si>
  <si>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</si>
  <si>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</si>
  <si>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</si>
  <si>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</si>
  <si>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</si>
  <si>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</si>
  <si>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</si>
  <si>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</si>
  <si>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</si>
  <si>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</si>
  <si>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</si>
  <si>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</si>
  <si>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</si>
  <si>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</si>
  <si>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</si>
  <si>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</si>
  <si>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</si>
  <si>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</si>
  <si>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</si>
  <si>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</si>
  <si>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</si>
  <si>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</si>
  <si>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</si>
  <si>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</si>
  <si>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</si>
  <si>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</si>
  <si>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</si>
  <si>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</si>
  <si>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</si>
  <si>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</si>
  <si>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</si>
  <si>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</si>
  <si>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</si>
  <si>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</si>
  <si>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</si>
  <si>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</si>
  <si>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</si>
  <si>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</si>
  <si>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</si>
  <si>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</si>
  <si>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</si>
  <si>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</si>
  <si>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</si>
  <si>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</si>
  <si>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</si>
  <si>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</si>
  <si>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</si>
  <si>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</si>
  <si>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</si>
  <si>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</si>
  <si>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</si>
  <si>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</si>
  <si>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</si>
  <si>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</si>
  <si>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</si>
  <si>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</si>
  <si>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</si>
  <si>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</si>
  <si>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</si>
  <si>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</si>
  <si>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</si>
  <si>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</si>
  <si>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</si>
  <si>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</si>
  <si>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</si>
  <si>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</si>
  <si>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</si>
  <si>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</si>
  <si>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</si>
  <si>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</si>
  <si>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</si>
  <si>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</si>
  <si>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</si>
  <si>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</si>
  <si>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</si>
  <si>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</si>
  <si>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</si>
  <si>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</si>
  <si>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</si>
  <si>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</si>
  <si>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</si>
  <si>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</si>
  <si>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</si>
  <si>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</si>
  <si>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</si>
  <si>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</si>
  <si>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</si>
  <si>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</si>
  <si>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</si>
  <si>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</si>
  <si>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</si>
  <si>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</si>
  <si>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</si>
  <si>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</si>
  <si>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</si>
  <si>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</si>
  <si>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</si>
  <si>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</si>
  <si>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</si>
  <si>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</si>
  <si>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</si>
  <si>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</si>
  <si>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</si>
  <si>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</si>
  <si>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</si>
  <si>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</si>
  <si>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</si>
  <si>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</si>
  <si>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</si>
  <si>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</si>
  <si>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</si>
  <si>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</si>
  <si>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</si>
  <si>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</si>
  <si>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</si>
  <si>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</si>
  <si>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</si>
  <si>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</si>
  <si>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</si>
  <si>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</si>
  <si>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</si>
  <si>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</si>
  <si>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</si>
  <si>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</si>
  <si>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</si>
  <si>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</si>
  <si>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</si>
  <si>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</si>
  <si>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</si>
  <si>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</si>
  <si>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</si>
  <si>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</si>
  <si>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</si>
  <si>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</si>
  <si>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</si>
  <si>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</si>
  <si>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</si>
  <si>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</si>
  <si>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</si>
  <si>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</si>
  <si>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</si>
  <si>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</si>
  <si>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</si>
  <si>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</si>
  <si>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</si>
  <si>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</si>
  <si>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</si>
  <si>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</si>
  <si>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</si>
  <si>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</si>
  <si>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</si>
  <si>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</si>
  <si>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</si>
  <si>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</si>
  <si>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</si>
  <si>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</si>
  <si>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</si>
  <si>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</si>
  <si>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</si>
  <si>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</si>
  <si>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</si>
  <si>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</si>
  <si>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</si>
  <si>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</si>
  <si>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</si>
  <si>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</si>
  <si>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</si>
  <si>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</si>
  <si>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</si>
  <si>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</si>
  <si>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</si>
  <si>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</si>
  <si>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</si>
  <si>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</si>
  <si>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</si>
  <si>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</si>
  <si>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</si>
  <si>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</si>
  <si>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</si>
  <si>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</si>
  <si>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</si>
  <si>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</si>
  <si>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</si>
  <si>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</si>
  <si>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</si>
  <si>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</si>
  <si>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</si>
  <si>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</si>
  <si>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</si>
  <si>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</si>
  <si>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</si>
  <si>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</si>
  <si>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</si>
  <si>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</si>
  <si>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</si>
  <si>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</si>
  <si>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</si>
  <si>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</si>
  <si>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</si>
  <si>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</si>
  <si>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</si>
  <si>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</si>
  <si>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</si>
  <si>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</si>
  <si>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</si>
  <si>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</si>
  <si>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</si>
  <si>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</si>
  <si>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</si>
  <si>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</si>
  <si>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</si>
  <si>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</si>
  <si>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</si>
  <si>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</si>
  <si>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</si>
  <si>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</si>
  <si>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</si>
  <si>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</si>
  <si>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</si>
  <si>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</si>
  <si>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</si>
  <si>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</si>
  <si>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</si>
  <si>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</si>
  <si>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</si>
  <si>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</si>
  <si>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</si>
  <si>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</si>
  <si>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</si>
  <si>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</si>
  <si>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</si>
  <si>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</si>
  <si>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</si>
  <si>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</si>
  <si>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</si>
  <si>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</si>
  <si>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</si>
  <si>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</si>
  <si>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</si>
  <si>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</si>
  <si>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</si>
  <si>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</si>
  <si>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</si>
  <si>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</si>
  <si>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</si>
  <si>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</si>
  <si>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</si>
  <si>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</si>
  <si>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</si>
  <si>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</si>
  <si>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</si>
  <si>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</si>
  <si>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</si>
  <si>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</si>
  <si>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</si>
  <si>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</si>
  <si>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</si>
  <si>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</si>
  <si>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</si>
  <si>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</si>
  <si>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</si>
  <si>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</si>
  <si>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</si>
  <si>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</si>
  <si>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</si>
  <si>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</si>
  <si>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</si>
  <si>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</si>
  <si>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</si>
  <si>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</si>
  <si>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</si>
  <si>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</si>
  <si>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</si>
  <si>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</si>
  <si>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</si>
  <si>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</si>
  <si>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</si>
  <si>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</si>
  <si>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</si>
  <si>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</si>
  <si>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</si>
  <si>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</si>
  <si>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</si>
  <si>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</si>
  <si>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</si>
  <si>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</si>
  <si>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</si>
  <si>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</si>
  <si>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</si>
  <si>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</si>
  <si>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</si>
  <si>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</si>
  <si>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</si>
  <si>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</si>
  <si>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</si>
  <si>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</si>
  <si>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</si>
  <si>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</si>
  <si>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</si>
  <si>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</si>
  <si>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</si>
  <si>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</si>
  <si>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</si>
  <si>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</si>
  <si>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</si>
  <si>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</si>
  <si>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</si>
  <si>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</si>
  <si>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</si>
  <si>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</si>
  <si>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</si>
  <si>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</si>
  <si>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</si>
  <si>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</si>
  <si>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</si>
  <si>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</si>
  <si>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</si>
  <si>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</si>
  <si>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</si>
  <si>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</si>
  <si>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</si>
  <si>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</si>
  <si>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</si>
  <si>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</si>
  <si>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</si>
  <si>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</si>
  <si>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</si>
  <si>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</si>
  <si>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</si>
  <si>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</si>
  <si>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</si>
  <si>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</si>
  <si>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</si>
  <si>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</si>
  <si>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</si>
  <si>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</si>
  <si>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</si>
  <si>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</si>
  <si>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</si>
  <si>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</si>
  <si>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</si>
  <si>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</si>
  <si>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</si>
  <si>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</si>
  <si>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</si>
  <si>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</si>
  <si>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</si>
  <si>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</si>
  <si>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</si>
  <si>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</si>
  <si>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</si>
  <si>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</si>
  <si>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</si>
  <si>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</si>
  <si>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</si>
  <si>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</si>
  <si>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</si>
  <si>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</si>
  <si>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</si>
  <si>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</si>
  <si>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</si>
  <si>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</si>
  <si>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</si>
  <si>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</si>
  <si>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</si>
  <si>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</si>
  <si>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</si>
  <si>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</si>
  <si>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</si>
  <si>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</si>
  <si>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</si>
  <si>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</si>
  <si>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</si>
  <si>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</si>
  <si>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</si>
  <si>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</si>
  <si>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</si>
  <si>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</si>
  <si>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</si>
  <si>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</si>
  <si>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</si>
  <si>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</si>
  <si>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</si>
  <si>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</si>
  <si>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</si>
  <si>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</si>
  <si>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</si>
  <si>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</si>
  <si>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</si>
  <si>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</si>
  <si>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</si>
  <si>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</si>
  <si>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</si>
  <si>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</si>
  <si>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</si>
  <si>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</si>
  <si>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</si>
  <si>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</si>
  <si>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</si>
  <si>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</si>
  <si>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</si>
  <si>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</si>
  <si>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</si>
  <si>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</si>
  <si>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</si>
  <si>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</si>
  <si>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</si>
  <si>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</si>
  <si>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</si>
  <si>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</si>
  <si>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</si>
  <si>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</si>
  <si>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</si>
  <si>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</si>
  <si>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</si>
  <si>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</si>
  <si>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</si>
  <si>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</si>
  <si>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</si>
  <si>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</si>
  <si>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</si>
  <si>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</si>
  <si>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</si>
  <si>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</si>
  <si>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</si>
  <si>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</si>
  <si>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</si>
  <si>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</si>
  <si>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</si>
  <si>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</si>
  <si>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</si>
  <si>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</si>
  <si>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</si>
  <si>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</si>
  <si>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</si>
  <si>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</si>
  <si>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</si>
  <si>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</si>
  <si>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</si>
  <si>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</si>
  <si>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</si>
  <si>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</si>
  <si>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</si>
  <si>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</si>
  <si>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</si>
  <si>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</si>
  <si>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</si>
  <si>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</si>
  <si>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</si>
  <si>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</si>
  <si>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</si>
  <si>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</si>
  <si>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</si>
  <si>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</si>
  <si>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</si>
  <si>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</si>
  <si>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</si>
  <si>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</si>
  <si>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</si>
  <si>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</si>
  <si>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</si>
  <si>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</si>
  <si>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</si>
  <si>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</si>
  <si>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</si>
  <si>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</si>
  <si>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</si>
  <si>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</si>
  <si>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</si>
  <si>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</si>
  <si>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</si>
  <si>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</si>
  <si>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</si>
  <si>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</si>
  <si>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</si>
  <si>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</si>
  <si>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</si>
  <si>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</si>
  <si>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</si>
  <si>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</si>
  <si>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</si>
  <si>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</si>
  <si>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</si>
  <si>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</si>
  <si>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</si>
  <si>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</si>
  <si>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</si>
  <si>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</si>
  <si>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</si>
  <si>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</si>
  <si>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</si>
  <si>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</si>
  <si>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</si>
  <si>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</si>
  <si>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</si>
  <si>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</si>
  <si>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</si>
  <si>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</si>
  <si>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</si>
  <si>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</si>
  <si>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</si>
  <si>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</si>
  <si>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</si>
  <si>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</si>
  <si>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</si>
  <si>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</si>
  <si>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</si>
  <si>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</si>
  <si>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</si>
  <si>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</si>
  <si>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</si>
  <si>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</si>
  <si>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</si>
  <si>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</si>
  <si>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</si>
  <si>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</si>
  <si>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</si>
  <si>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</si>
  <si>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</si>
  <si>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</si>
  <si>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</si>
  <si>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</si>
  <si>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</si>
  <si>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</si>
  <si>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</si>
  <si>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</si>
  <si>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</si>
  <si>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</si>
  <si>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</si>
  <si>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</si>
  <si>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</si>
  <si>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</si>
  <si>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</si>
  <si>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</si>
  <si>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</si>
  <si>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</si>
  <si>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</si>
  <si>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</si>
  <si>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</si>
  <si>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</si>
  <si>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</si>
  <si>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</si>
  <si>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</si>
  <si>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</si>
  <si>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</si>
  <si>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</si>
  <si>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</si>
  <si>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</si>
  <si>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</si>
  <si>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</si>
  <si>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</si>
  <si>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</si>
  <si>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</si>
  <si>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</si>
  <si>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</si>
  <si>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</si>
  <si>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</si>
  <si>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</si>
  <si>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</si>
  <si>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</si>
  <si>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</si>
  <si>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</si>
  <si>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</si>
  <si>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</si>
  <si>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</si>
  <si>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</si>
  <si>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</si>
  <si>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</si>
  <si>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</si>
  <si>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</si>
  <si>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</si>
  <si>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</si>
  <si>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</si>
  <si>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</si>
  <si>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</si>
  <si>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</si>
  <si>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</si>
  <si>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</si>
  <si>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</si>
  <si>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</si>
  <si>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</si>
  <si>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</si>
  <si>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</si>
  <si>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</si>
  <si>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</si>
  <si>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</si>
  <si>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</si>
  <si>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</si>
  <si>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</si>
  <si>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</si>
  <si>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</si>
  <si>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</si>
  <si>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</si>
  <si>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</si>
  <si>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</si>
  <si>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</si>
  <si>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</si>
  <si>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</si>
  <si>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</si>
  <si>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</si>
  <si>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</si>
  <si>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</si>
  <si>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</si>
  <si>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</si>
  <si>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</si>
  <si>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</si>
  <si>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</si>
  <si>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</si>
  <si>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</si>
  <si>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</si>
  <si>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</si>
  <si>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</si>
  <si>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</si>
  <si>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</si>
  <si>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</si>
  <si>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</si>
  <si>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</si>
  <si>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</si>
  <si>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</si>
  <si>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</si>
  <si>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</si>
  <si>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</si>
  <si>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</si>
  <si>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</si>
  <si>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</si>
  <si>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</si>
  <si>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</si>
  <si>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</si>
  <si>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</si>
  <si>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</si>
  <si>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</si>
  <si>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</si>
  <si>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</si>
  <si>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</si>
  <si>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</si>
  <si>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</si>
  <si>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</si>
  <si>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</si>
  <si>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</si>
  <si>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</si>
  <si>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</si>
  <si>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</si>
  <si>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</si>
  <si>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</si>
  <si>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</si>
  <si>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</si>
  <si>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</si>
  <si>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</si>
  <si>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</si>
  <si>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</si>
  <si>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</si>
  <si>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</si>
  <si>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</si>
  <si>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</si>
  <si>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</si>
  <si>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</si>
  <si>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</si>
  <si>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</si>
  <si>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</si>
  <si>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</si>
  <si>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</si>
  <si>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</si>
  <si>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</si>
  <si>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</si>
  <si>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</si>
  <si>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</si>
  <si>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</si>
  <si>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</si>
  <si>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</si>
  <si>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</si>
  <si>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</si>
  <si>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</si>
  <si>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</si>
  <si>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</si>
  <si>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</si>
  <si>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</si>
  <si>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</si>
  <si>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</si>
  <si>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</si>
  <si>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</si>
  <si>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</si>
  <si>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</si>
  <si>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</si>
  <si>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</si>
  <si>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</si>
  <si>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</si>
  <si>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</si>
  <si>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</si>
  <si>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</si>
  <si>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</si>
  <si>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</si>
  <si>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</si>
  <si>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</si>
  <si>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</si>
  <si>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</si>
  <si>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</si>
  <si>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</si>
  <si>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</si>
  <si>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</si>
  <si>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</si>
  <si>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</si>
  <si>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</si>
  <si>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</si>
  <si>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</si>
  <si>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</si>
  <si>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</si>
  <si>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</si>
  <si>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</si>
  <si>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</si>
  <si>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</si>
  <si>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</si>
  <si>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</si>
  <si>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</si>
  <si>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</si>
  <si>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</si>
  <si>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</si>
  <si>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</si>
  <si>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</si>
  <si>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</si>
  <si>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</si>
  <si>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</si>
  <si>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</si>
  <si>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</si>
  <si>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</si>
  <si>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</si>
  <si>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</si>
  <si>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</si>
  <si>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</si>
  <si>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</si>
  <si>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</si>
  <si>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</si>
  <si>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</si>
  <si>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</si>
  <si>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</si>
  <si>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</si>
  <si>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</si>
  <si>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</si>
  <si>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</si>
  <si>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</si>
  <si>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</si>
  <si>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</si>
  <si>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</si>
  <si>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</si>
  <si>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</si>
  <si>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</si>
  <si>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</si>
  <si>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</si>
  <si>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</si>
  <si>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</si>
  <si>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</si>
  <si>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</si>
  <si>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</si>
  <si>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</si>
  <si>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</si>
  <si>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</si>
  <si>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</si>
  <si>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</si>
  <si>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</si>
  <si>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</si>
  <si>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</si>
  <si>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</si>
  <si>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</si>
  <si>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</si>
  <si>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</si>
  <si>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</si>
  <si>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</si>
  <si>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</si>
  <si>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</si>
  <si>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</si>
  <si>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</si>
  <si>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</si>
  <si>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</si>
  <si>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</si>
  <si>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</si>
  <si>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</si>
  <si>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</si>
  <si>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</si>
  <si>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</si>
  <si>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</si>
  <si>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</si>
  <si>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</si>
  <si>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</si>
  <si>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</si>
  <si>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</si>
  <si>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</si>
  <si>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</si>
  <si>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</si>
  <si>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</si>
  <si>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</si>
  <si>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</si>
  <si>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</si>
  <si>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</si>
  <si>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</si>
  <si>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</si>
  <si>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</si>
  <si>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</si>
  <si>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</si>
  <si>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</si>
  <si>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</si>
  <si>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</si>
  <si>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</si>
  <si>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</si>
  <si>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</si>
  <si>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</si>
  <si>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</si>
  <si>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</si>
  <si>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</si>
  <si>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</si>
  <si>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</si>
  <si>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</si>
  <si>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</si>
  <si>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</si>
  <si>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</si>
  <si>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</si>
  <si>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</si>
  <si>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</si>
  <si>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</si>
  <si>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</si>
  <si>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</si>
  <si>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</si>
  <si>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</si>
  <si>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</si>
  <si>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</si>
  <si>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</si>
  <si>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</si>
  <si>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</si>
  <si>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</si>
  <si>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</si>
  <si>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</si>
  <si>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</si>
  <si>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</si>
  <si>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</si>
  <si>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</si>
  <si>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</si>
  <si>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</si>
  <si>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</si>
  <si>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</si>
  <si>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</si>
  <si>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</si>
  <si>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</si>
  <si>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</si>
  <si>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</si>
  <si>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</si>
  <si>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</si>
  <si>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</si>
  <si>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</si>
  <si>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</si>
  <si>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</si>
  <si>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</si>
  <si>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</si>
  <si>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</si>
  <si>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</si>
  <si>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</si>
  <si>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</si>
  <si>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</si>
  <si>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</si>
  <si>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</si>
  <si>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</si>
  <si>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</si>
  <si>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</si>
  <si>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</si>
  <si>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</si>
  <si>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</si>
  <si>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</si>
  <si>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</si>
  <si>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</si>
  <si>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</si>
  <si>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</si>
  <si>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</si>
  <si>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</si>
  <si>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</si>
  <si>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</si>
  <si>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</si>
  <si>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</si>
  <si>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</si>
  <si>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</si>
  <si>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</si>
  <si>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</si>
  <si>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</si>
  <si>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</si>
  <si>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</si>
  <si>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</si>
  <si>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</si>
  <si>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</si>
  <si>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</si>
  <si>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</si>
  <si>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</si>
  <si>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</si>
  <si>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</si>
  <si>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</si>
  <si>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</si>
  <si>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</si>
  <si>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</si>
  <si>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</si>
  <si>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</si>
  <si>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</si>
  <si>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</si>
  <si>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</si>
  <si>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</si>
  <si>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</si>
  <si>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</si>
  <si>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</si>
  <si>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</si>
  <si>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</si>
  <si>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</si>
  <si>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</si>
  <si>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</si>
  <si>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</si>
  <si>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</si>
  <si>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</si>
  <si>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</si>
  <si>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</si>
  <si>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</si>
  <si>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</si>
  <si>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</si>
  <si>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</si>
  <si>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</si>
  <si>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</si>
  <si>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</si>
  <si>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</si>
  <si>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</si>
  <si>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</si>
  <si>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</si>
  <si>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</si>
  <si>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</si>
  <si>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</si>
  <si>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</si>
  <si>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</si>
  <si>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</si>
  <si>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</si>
  <si>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</si>
  <si>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</si>
  <si>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</si>
  <si>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</si>
  <si>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</si>
  <si>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</si>
  <si>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</si>
  <si>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</si>
  <si>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</si>
  <si>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</si>
  <si>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</si>
  <si>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</si>
  <si>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</si>
  <si>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</si>
  <si>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</si>
  <si>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</si>
  <si>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</si>
  <si>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</si>
  <si>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</si>
  <si>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</si>
  <si>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</si>
  <si>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</si>
  <si>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</si>
  <si>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</si>
  <si>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</si>
  <si>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</si>
  <si>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</si>
  <si>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</si>
  <si>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</si>
  <si>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</si>
  <si>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</si>
  <si>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</si>
  <si>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</si>
  <si>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</si>
  <si>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</si>
  <si>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</si>
  <si>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</si>
  <si>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</si>
  <si>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</si>
  <si>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</si>
  <si>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</si>
  <si>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</si>
  <si>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</si>
  <si>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</si>
  <si>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</si>
  <si>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</si>
  <si>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</si>
  <si>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</si>
  <si>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</si>
  <si>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</si>
  <si>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</si>
  <si>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</si>
  <si>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</si>
  <si>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</si>
  <si>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</si>
  <si>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</si>
  <si>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</si>
  <si>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</si>
  <si>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</si>
  <si>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</si>
  <si>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</si>
  <si>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</si>
  <si>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</si>
  <si>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</si>
  <si>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</si>
  <si>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</si>
  <si>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</si>
  <si>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</si>
  <si>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</si>
  <si>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</si>
  <si>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</si>
  <si>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</si>
  <si>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</si>
  <si>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</si>
  <si>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</si>
  <si>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</si>
  <si>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</si>
  <si>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</si>
  <si>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</si>
  <si>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</si>
  <si>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</si>
  <si>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</si>
  <si>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</si>
  <si>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</si>
  <si>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</si>
  <si>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</si>
  <si>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</si>
  <si>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</si>
  <si>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</si>
  <si>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</si>
  <si>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</si>
  <si>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</si>
  <si>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</si>
  <si>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</si>
  <si>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</si>
  <si>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</si>
  <si>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</si>
  <si>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</si>
  <si>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</si>
  <si>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</si>
  <si>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</si>
  <si>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</si>
  <si>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</si>
  <si>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</si>
  <si>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</si>
  <si>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</si>
  <si>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</si>
  <si>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</si>
  <si>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</si>
  <si>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</si>
  <si>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</si>
  <si>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</si>
  <si>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</si>
  <si>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</si>
  <si>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</si>
  <si>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</si>
  <si>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</si>
  <si>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</si>
  <si>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</si>
  <si>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</si>
  <si>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</si>
  <si>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</si>
  <si>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</si>
  <si>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</si>
  <si>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</si>
  <si>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</si>
  <si>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</si>
  <si>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</si>
  <si>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</si>
  <si>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</si>
  <si>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</si>
  <si>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</si>
  <si>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</si>
  <si>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</si>
  <si>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</si>
  <si>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</si>
  <si>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</si>
  <si>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</si>
  <si>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</si>
  <si>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</si>
  <si>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</si>
  <si>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</si>
  <si>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</si>
  <si>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</si>
  <si>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</si>
  <si>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</si>
  <si>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</si>
  <si>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</si>
  <si>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</si>
  <si>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</si>
  <si>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</si>
  <si>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</si>
  <si>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</si>
  <si>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</si>
  <si>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</si>
  <si>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</si>
  <si>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</si>
  <si>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</si>
  <si>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</si>
  <si>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</si>
  <si>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</si>
  <si>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</si>
  <si>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</si>
  <si>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</si>
  <si>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</si>
  <si>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</si>
  <si>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</si>
  <si>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</si>
  <si>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</si>
  <si>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</si>
  <si>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</si>
  <si>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</si>
  <si>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</si>
  <si>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</si>
  <si>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</si>
  <si>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</si>
  <si>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</si>
  <si>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</si>
  <si>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</si>
  <si>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</si>
  <si>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</si>
  <si>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</si>
  <si>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</si>
  <si>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</si>
  <si>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</si>
  <si>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</si>
  <si>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</si>
  <si>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</si>
  <si>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</si>
  <si>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</si>
  <si>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</si>
  <si>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</si>
  <si>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</si>
  <si>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</si>
  <si>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</si>
  <si>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</si>
  <si>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</si>
  <si>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</si>
  <si>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</si>
  <si>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</si>
  <si>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</si>
  <si>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</si>
  <si>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</si>
  <si>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</si>
  <si>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</si>
  <si>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</si>
  <si>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</si>
  <si>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</si>
  <si>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</si>
  <si>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</si>
  <si>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</si>
  <si>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</si>
  <si>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</si>
  <si>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</si>
  <si>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</si>
  <si>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</si>
  <si>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</si>
  <si>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</si>
  <si>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</si>
  <si>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</si>
  <si>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</si>
  <si>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</si>
  <si>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</si>
  <si>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</si>
  <si>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</si>
  <si>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</si>
  <si>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</si>
  <si>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</si>
  <si>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</si>
  <si>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</si>
  <si>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</si>
  <si>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</si>
  <si>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</si>
  <si>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</si>
  <si>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</si>
  <si>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</si>
  <si>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</si>
  <si>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</si>
  <si>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</si>
  <si>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</si>
  <si>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</si>
  <si>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</si>
  <si>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</si>
  <si>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</si>
  <si>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</si>
  <si>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</si>
  <si>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</si>
  <si>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</si>
  <si>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</si>
  <si>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</si>
  <si>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</si>
  <si>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</si>
  <si>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</si>
  <si>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</si>
  <si>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</si>
  <si>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</si>
  <si>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</si>
  <si>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</si>
  <si>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</si>
  <si>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</si>
  <si>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</si>
  <si>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</si>
  <si>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</si>
  <si>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</si>
  <si>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</si>
  <si>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</si>
  <si>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</si>
  <si>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</si>
  <si>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</si>
  <si>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</si>
  <si>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</si>
  <si>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</si>
  <si>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</si>
  <si>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</si>
  <si>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</si>
  <si>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</si>
  <si>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</si>
  <si>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</si>
  <si>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</si>
  <si>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</si>
  <si>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</si>
  <si>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</si>
  <si>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</si>
  <si>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</si>
  <si>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</si>
  <si>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</si>
  <si>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</si>
  <si>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</si>
  <si>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</si>
  <si>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</si>
  <si>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</si>
  <si>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</si>
  <si>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</si>
  <si>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</si>
  <si>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</si>
  <si>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</si>
  <si>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</si>
  <si>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</si>
  <si>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</si>
  <si>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</si>
  <si>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</si>
  <si>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</si>
  <si>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</si>
  <si>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</si>
  <si>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</si>
  <si>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</si>
  <si>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</si>
  <si>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</si>
  <si>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</si>
  <si>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</si>
  <si>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</si>
  <si>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</si>
  <si>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</si>
  <si>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</si>
  <si>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</si>
  <si>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</si>
  <si>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</si>
  <si>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</si>
  <si>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</si>
  <si>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</si>
  <si>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</si>
  <si>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</si>
  <si>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</si>
  <si>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</si>
  <si>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</si>
  <si>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</si>
  <si>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</si>
  <si>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</si>
  <si>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</si>
  <si>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</si>
  <si>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</si>
  <si>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</si>
  <si>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</si>
  <si>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</si>
  <si>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</si>
  <si>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</si>
  <si>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</si>
  <si>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</si>
  <si>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</si>
  <si>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</si>
  <si>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</si>
  <si>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</si>
  <si>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</si>
  <si>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</si>
  <si>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</si>
  <si>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</si>
  <si>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</si>
  <si>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</si>
  <si>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</si>
  <si>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</si>
  <si>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</si>
  <si>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</si>
  <si>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</si>
  <si>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</si>
  <si>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</si>
  <si>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</si>
  <si>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</si>
  <si>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</si>
  <si>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</si>
  <si>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</si>
  <si>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</si>
  <si>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</si>
  <si>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</si>
  <si>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</si>
  <si>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</si>
  <si>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</si>
  <si>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</si>
  <si>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</si>
  <si>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</si>
  <si>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</si>
  <si>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</si>
  <si>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</si>
  <si>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</si>
  <si>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</si>
  <si>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</si>
  <si>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</si>
  <si>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</si>
  <si>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</si>
  <si>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</si>
  <si>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</si>
  <si>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</si>
  <si>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</si>
  <si>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</si>
  <si>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</si>
  <si>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</si>
  <si>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</si>
  <si>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</si>
  <si>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</si>
  <si>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</si>
  <si>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</si>
  <si>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</si>
  <si>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</si>
  <si>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</si>
  <si>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</si>
  <si>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</si>
  <si>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</si>
  <si>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</si>
  <si>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</si>
  <si>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</si>
  <si>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</si>
  <si>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</si>
  <si>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</si>
  <si>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</si>
  <si>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</si>
  <si>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</si>
  <si>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</si>
  <si>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</si>
  <si>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</si>
  <si>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</si>
  <si>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</si>
  <si>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</si>
  <si>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</si>
  <si>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</si>
  <si>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</si>
  <si>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</si>
  <si>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</si>
  <si>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</si>
  <si>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</si>
  <si>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</si>
  <si>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</si>
  <si>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</si>
  <si>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</si>
  <si>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</si>
  <si>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</si>
  <si>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</si>
  <si>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</si>
  <si>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</si>
  <si>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</si>
  <si>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</si>
  <si>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</si>
  <si>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</si>
  <si>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</si>
  <si>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</si>
  <si>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</si>
  <si>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</si>
  <si>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</si>
  <si>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</si>
  <si>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</si>
  <si>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</si>
  <si>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</si>
  <si>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</si>
  <si>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</si>
  <si>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</si>
  <si>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</si>
  <si>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</si>
  <si>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</si>
  <si>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</si>
  <si>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</si>
  <si>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</si>
  <si>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</si>
  <si>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</si>
  <si>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</si>
  <si>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</si>
  <si>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</si>
  <si>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</si>
  <si>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</si>
  <si>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</si>
  <si>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</si>
  <si>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</si>
  <si>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</si>
  <si>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</si>
  <si>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</si>
  <si>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</si>
  <si>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</si>
  <si>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</si>
  <si>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</si>
  <si>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</si>
  <si>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</si>
  <si>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</si>
  <si>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</si>
  <si>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</si>
  <si>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</si>
  <si>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</si>
  <si>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</si>
  <si>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</si>
  <si>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</si>
  <si>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</si>
  <si>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</si>
  <si>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</si>
  <si>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</si>
  <si>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</si>
  <si>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</si>
  <si>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</si>
  <si>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</si>
  <si>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</si>
  <si>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</si>
  <si>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</si>
  <si>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</si>
  <si>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</si>
  <si>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</si>
  <si>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</si>
  <si>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</si>
  <si>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</si>
  <si>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</si>
  <si>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</si>
  <si>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</si>
  <si>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</si>
  <si>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</si>
  <si>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</si>
  <si>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</si>
  <si>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</si>
  <si>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</si>
  <si>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</si>
  <si>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</si>
  <si>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</si>
  <si>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</si>
  <si>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</si>
  <si>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</si>
  <si>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</si>
  <si>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</si>
  <si>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</si>
  <si>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</si>
  <si>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</si>
  <si>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</si>
  <si>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</si>
  <si>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</si>
  <si>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</si>
  <si>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</si>
  <si>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</si>
  <si>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</si>
  <si>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</si>
  <si>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</si>
  <si>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</si>
  <si>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</si>
  <si>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</si>
  <si>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</si>
  <si>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</si>
  <si>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</si>
  <si>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</si>
  <si>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</si>
  <si>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</si>
  <si>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</si>
  <si>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</si>
  <si>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</si>
  <si>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</si>
  <si>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</si>
  <si>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</si>
  <si>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</si>
  <si>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</si>
  <si>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</si>
  <si>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</si>
  <si>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</si>
  <si>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</si>
  <si>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</si>
  <si>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</si>
  <si>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</si>
  <si>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</si>
  <si>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</si>
  <si>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</si>
  <si>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</si>
  <si>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</si>
  <si>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</si>
  <si>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</si>
  <si>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</si>
  <si>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</si>
  <si>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</si>
  <si>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</si>
  <si>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</si>
  <si>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</si>
  <si>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</si>
  <si>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</si>
  <si>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</si>
  <si>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</si>
  <si>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</si>
  <si>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</si>
  <si>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</si>
  <si>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</si>
  <si>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</si>
  <si>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</si>
  <si>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</si>
  <si>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</si>
  <si>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</si>
  <si>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</si>
  <si>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</si>
  <si>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</si>
  <si>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</si>
  <si>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</si>
  <si>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</si>
  <si>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</si>
  <si>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</si>
  <si>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</si>
  <si>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</si>
  <si>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</si>
  <si>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</si>
  <si>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</si>
  <si>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</si>
  <si>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</si>
  <si>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</si>
  <si>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</si>
  <si>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</si>
  <si>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</si>
  <si>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</si>
  <si>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</si>
  <si>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</si>
  <si>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</si>
  <si>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</si>
  <si>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</si>
  <si>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</si>
  <si>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</si>
  <si>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</si>
  <si>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</si>
  <si>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</si>
  <si>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</si>
  <si>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</si>
  <si>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</si>
  <si>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</si>
  <si>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</si>
  <si>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</si>
  <si>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</si>
  <si>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</si>
  <si>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</si>
  <si>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</si>
  <si>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</si>
  <si>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</si>
  <si>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</si>
  <si>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</si>
  <si>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</si>
  <si>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</si>
  <si>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</si>
  <si>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</si>
  <si>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</si>
  <si>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</si>
  <si>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</si>
  <si>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</si>
  <si>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</si>
  <si>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</si>
  <si>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</si>
  <si>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</si>
  <si>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</si>
  <si>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</si>
  <si>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</si>
  <si>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</si>
  <si>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</si>
  <si>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</si>
  <si>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</si>
  <si>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</si>
  <si>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</si>
  <si>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</si>
  <si>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</si>
  <si>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</si>
  <si>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</si>
  <si>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</si>
  <si>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</si>
  <si>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</si>
  <si>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</si>
  <si>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</si>
  <si>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</si>
  <si>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</si>
  <si>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</si>
  <si>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</si>
  <si>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</si>
  <si>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</si>
  <si>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</si>
  <si>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</si>
  <si>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</si>
  <si>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</si>
  <si>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</si>
  <si>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</si>
  <si>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</si>
  <si>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</si>
  <si>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</si>
  <si>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</si>
  <si>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</si>
  <si>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</si>
  <si>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</si>
  <si>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</si>
  <si>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</si>
  <si>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</si>
  <si>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</si>
  <si>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</si>
  <si>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</si>
  <si>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</si>
  <si>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</si>
  <si>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</si>
  <si>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</si>
  <si>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</si>
  <si>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</si>
  <si>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</si>
  <si>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</si>
  <si>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</si>
  <si>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</si>
  <si>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</si>
  <si>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</si>
  <si>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</si>
  <si>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</si>
  <si>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</si>
  <si>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</si>
  <si>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</si>
  <si>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</si>
  <si>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</si>
  <si>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</si>
  <si>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</si>
  <si>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</si>
  <si>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</si>
  <si>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</si>
  <si>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</si>
  <si>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</si>
  <si>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</si>
  <si>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</si>
  <si>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</si>
  <si>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</si>
  <si>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</si>
  <si>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</si>
  <si>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</si>
  <si>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</si>
  <si>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</si>
  <si>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</si>
  <si>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</si>
  <si>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</si>
  <si>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</si>
  <si>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</si>
  <si>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</si>
  <si>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</si>
  <si>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</si>
  <si>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</si>
  <si>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</si>
  <si>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</si>
  <si>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</si>
  <si>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</si>
  <si>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</si>
  <si>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</si>
  <si>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</si>
  <si>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</si>
  <si>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</si>
  <si>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</si>
  <si>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</si>
  <si>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</si>
  <si>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</si>
  <si>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</si>
  <si>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</si>
  <si>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</si>
  <si>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</si>
  <si>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</si>
  <si>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</si>
  <si>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</si>
  <si>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</si>
  <si>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</si>
  <si>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</si>
  <si>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</si>
  <si>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</si>
  <si>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</si>
  <si>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</si>
  <si>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</si>
  <si>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</si>
  <si>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</si>
  <si>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</si>
  <si>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</si>
  <si>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</si>
  <si>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</si>
  <si>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</si>
  <si>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</si>
  <si>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</si>
  <si>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</si>
  <si>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</si>
  <si>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</si>
  <si>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</si>
  <si>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</si>
  <si>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</si>
  <si>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</si>
  <si>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</si>
  <si>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</si>
  <si>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</si>
  <si>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</si>
  <si>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</si>
  <si>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</si>
  <si>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</si>
  <si>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</si>
  <si>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</si>
  <si>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</si>
  <si>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</si>
  <si>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</si>
  <si>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</si>
  <si>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</si>
  <si>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</si>
  <si>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</si>
  <si>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</si>
  <si>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</si>
  <si>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</si>
  <si>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</si>
  <si>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</si>
  <si>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</si>
  <si>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</si>
  <si>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</si>
  <si>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</si>
  <si>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</si>
  <si>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</si>
  <si>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</si>
  <si>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</si>
  <si>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</si>
  <si>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</si>
  <si>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</si>
  <si>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</si>
  <si>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</si>
  <si>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</si>
  <si>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</si>
  <si>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</si>
  <si>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</si>
  <si>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</si>
  <si>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</si>
  <si>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</si>
  <si>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</si>
  <si>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</si>
  <si>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</si>
  <si>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</si>
  <si>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</si>
  <si>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</si>
  <si>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</si>
  <si>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</si>
  <si>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</si>
  <si>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</si>
  <si>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</si>
  <si>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</si>
  <si>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</si>
  <si>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</si>
  <si>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</si>
  <si>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</si>
  <si>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</si>
  <si>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</si>
  <si>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</si>
  <si>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</si>
  <si>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</si>
  <si>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</si>
  <si>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</si>
  <si>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</si>
  <si>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</si>
  <si>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</si>
  <si>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</si>
  <si>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</si>
  <si>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</si>
  <si>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</si>
  <si>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</si>
  <si>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</si>
  <si>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</si>
  <si>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</si>
  <si>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</si>
  <si>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</si>
  <si>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</si>
  <si>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</si>
  <si>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</si>
  <si>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</si>
  <si>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</si>
  <si>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</si>
  <si>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</si>
  <si>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</si>
  <si>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</si>
  <si>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</si>
  <si>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</si>
  <si>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</si>
  <si>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</si>
  <si>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</si>
  <si>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</si>
  <si>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</si>
  <si>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</si>
  <si>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</si>
  <si>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</si>
  <si>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</si>
  <si>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</si>
  <si>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</si>
  <si>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</si>
  <si>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</si>
  <si>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</si>
  <si>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</si>
  <si>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</si>
  <si>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</si>
  <si>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</si>
  <si>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</si>
  <si>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</si>
  <si>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</si>
  <si>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</si>
  <si>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</si>
  <si>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</si>
  <si>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</si>
  <si>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</si>
  <si>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</si>
  <si>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</si>
  <si>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</si>
  <si>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</si>
  <si>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</si>
  <si>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</si>
  <si>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</si>
  <si>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</si>
  <si>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</si>
  <si>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</si>
  <si>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</si>
  <si>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</si>
  <si>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</si>
  <si>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</si>
  <si>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</si>
  <si>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</si>
  <si>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</si>
  <si>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</si>
  <si>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</si>
  <si>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</si>
  <si>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</si>
  <si>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</si>
  <si>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</si>
  <si>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</si>
  <si>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</si>
  <si>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</si>
  <si>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</si>
  <si>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</si>
  <si>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</si>
  <si>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</si>
  <si>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</si>
  <si>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</si>
  <si>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</si>
  <si>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</si>
  <si>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</si>
  <si>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</si>
  <si>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</si>
  <si>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</si>
  <si>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</si>
  <si>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</si>
  <si>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</si>
  <si>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</si>
  <si>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</si>
  <si>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</si>
  <si>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</si>
  <si>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</si>
  <si>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</si>
  <si>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</si>
  <si>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</si>
  <si>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</si>
  <si>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</si>
  <si>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</si>
  <si>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</si>
  <si>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</si>
  <si>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</si>
  <si>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</si>
  <si>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</si>
  <si>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</si>
  <si>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</si>
  <si>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</si>
  <si>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</si>
  <si>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</si>
  <si>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</si>
  <si>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</si>
  <si>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</si>
  <si>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</si>
  <si>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</si>
  <si>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</si>
  <si>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</si>
  <si>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</si>
  <si>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</si>
  <si>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</si>
  <si>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</si>
  <si>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</si>
  <si>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</si>
  <si>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</si>
  <si>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</si>
  <si>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</si>
  <si>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</si>
  <si>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</si>
  <si>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</si>
  <si>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</si>
  <si>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</si>
  <si>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</si>
  <si>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</si>
  <si>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</si>
  <si>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</si>
  <si>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</si>
  <si>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</si>
  <si>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</si>
  <si>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</si>
  <si>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</si>
  <si>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</si>
  <si>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</si>
  <si>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</si>
  <si>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</si>
  <si>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</si>
  <si>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</si>
  <si>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</si>
  <si>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</si>
  <si>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</si>
  <si>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</si>
  <si>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</si>
  <si>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</si>
  <si>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</si>
  <si>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</si>
  <si>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</si>
  <si>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</si>
  <si>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</si>
  <si>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</si>
  <si>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</si>
  <si>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</si>
  <si>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</si>
  <si>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</si>
  <si>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</si>
  <si>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</si>
  <si>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</si>
  <si>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</si>
  <si>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</si>
  <si>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</si>
  <si>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</si>
  <si>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</si>
  <si>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</si>
  <si>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</si>
  <si>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</si>
  <si>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</si>
  <si>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</si>
  <si>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</si>
  <si>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</si>
  <si>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</si>
  <si>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</si>
  <si>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</si>
  <si>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</si>
  <si>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</si>
  <si>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</si>
  <si>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</si>
  <si>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</si>
  <si>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</si>
  <si>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</si>
  <si>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</si>
  <si>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</si>
  <si>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</si>
  <si>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</si>
  <si>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</si>
  <si>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</si>
  <si>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</si>
  <si>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</si>
  <si>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</si>
  <si>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</si>
  <si>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</si>
  <si>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</si>
  <si>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</si>
  <si>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</si>
  <si>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</si>
  <si>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</si>
  <si>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</si>
  <si>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</si>
  <si>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</si>
  <si>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</si>
  <si>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</si>
  <si>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</si>
  <si>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</si>
  <si>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</si>
  <si>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</si>
  <si>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</si>
  <si>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</si>
  <si>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</si>
  <si>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</si>
  <si>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</si>
  <si>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</si>
  <si>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</si>
  <si>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</si>
  <si>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</si>
  <si>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</si>
  <si>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</si>
  <si>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</si>
  <si>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</si>
  <si>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</si>
  <si>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</si>
  <si>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</si>
  <si>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</si>
  <si>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</si>
  <si>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</si>
  <si>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</si>
  <si>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</si>
  <si>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</si>
  <si>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</si>
  <si>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</si>
  <si>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</si>
  <si>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</si>
  <si>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</si>
  <si>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</si>
  <si>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</si>
  <si>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</si>
  <si>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</si>
  <si>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</si>
  <si>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</si>
  <si>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</si>
  <si>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</si>
  <si>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</si>
  <si>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</si>
  <si>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</si>
  <si>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</si>
  <si>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</si>
  <si>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</si>
  <si>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</si>
  <si>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</si>
  <si>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</si>
  <si>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</si>
  <si>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</si>
  <si>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</si>
  <si>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</si>
  <si>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</si>
  <si>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</si>
  <si>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</si>
  <si>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</si>
  <si>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</si>
  <si>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</si>
  <si>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</si>
  <si>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</si>
  <si>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</si>
  <si>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</si>
  <si>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</si>
  <si>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</si>
  <si>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</si>
  <si>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</si>
  <si>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</si>
  <si>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</si>
  <si>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</si>
  <si>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</si>
  <si>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</si>
  <si>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</si>
  <si>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</si>
  <si>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</si>
  <si>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</si>
  <si>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</si>
  <si>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</si>
  <si>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</si>
  <si>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</si>
  <si>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</si>
  <si>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</si>
  <si>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</si>
  <si>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</si>
  <si>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</si>
  <si>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</si>
  <si>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</si>
  <si>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</si>
  <si>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</si>
  <si>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</si>
  <si>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</si>
  <si>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</si>
  <si>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</si>
  <si>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</si>
  <si>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</si>
  <si>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</si>
  <si>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</si>
  <si>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</si>
  <si>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</si>
  <si>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</si>
  <si>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</si>
  <si>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</si>
  <si>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</si>
  <si>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</si>
  <si>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</si>
  <si>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</si>
  <si>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</si>
  <si>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</si>
  <si>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</si>
  <si>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</si>
  <si>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</si>
  <si>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</si>
  <si>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</si>
  <si>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</si>
  <si>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</si>
  <si>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</si>
  <si>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</si>
  <si>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</si>
  <si>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</si>
  <si>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</si>
  <si>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</si>
  <si>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</si>
  <si>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</si>
  <si>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</si>
  <si>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</si>
  <si>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</si>
  <si>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</si>
  <si>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</si>
  <si>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</si>
  <si>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</si>
  <si>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</si>
  <si>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</si>
  <si>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</si>
  <si>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</si>
  <si>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</si>
  <si>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</si>
  <si>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</si>
  <si>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</si>
  <si>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</si>
  <si>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</si>
  <si>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</si>
  <si>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</si>
  <si>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</si>
  <si>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</si>
  <si>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</si>
  <si>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</si>
  <si>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</si>
  <si>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</si>
  <si>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</si>
  <si>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</si>
  <si>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</si>
  <si>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</si>
  <si>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</si>
  <si>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</si>
  <si>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</si>
  <si>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</si>
  <si>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</si>
  <si>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</si>
  <si>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</si>
  <si>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</si>
  <si>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</si>
  <si>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</si>
  <si>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</si>
  <si>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</si>
  <si>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</si>
  <si>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</si>
  <si>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</si>
  <si>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</si>
  <si>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</si>
  <si>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</si>
  <si>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</si>
  <si>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</si>
  <si>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</si>
  <si>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</si>
  <si>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</si>
  <si>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</si>
  <si>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</si>
  <si>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</si>
  <si>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</si>
  <si>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</si>
  <si>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</si>
  <si>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</si>
  <si>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</si>
  <si>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</si>
  <si>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</si>
  <si>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</si>
  <si>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</si>
  <si>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</si>
  <si>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</si>
  <si>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</si>
  <si>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</si>
  <si>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</si>
  <si>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</si>
  <si>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</si>
  <si>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</si>
  <si>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</si>
  <si>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</si>
  <si>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</si>
  <si>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</si>
  <si>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</si>
  <si>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</si>
  <si>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</si>
  <si>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</si>
  <si>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</si>
  <si>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</si>
  <si>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</si>
  <si>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</si>
  <si>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</si>
  <si>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</si>
  <si>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</si>
  <si>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</si>
  <si>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</si>
  <si>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</si>
  <si>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</si>
  <si>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</si>
  <si>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</si>
  <si>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</si>
  <si>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</si>
  <si>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</si>
  <si>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</si>
  <si>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</si>
  <si>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</si>
  <si>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</si>
  <si>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</si>
  <si>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</si>
  <si>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</si>
  <si>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</si>
  <si>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</si>
  <si>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</si>
  <si>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</si>
  <si>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</si>
  <si>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</si>
  <si>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</si>
  <si>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</si>
  <si>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</si>
  <si>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</si>
  <si>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</si>
  <si>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</si>
  <si>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</si>
  <si>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</si>
  <si>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</si>
  <si>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</si>
  <si>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</si>
  <si>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</si>
  <si>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</si>
  <si>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</si>
  <si>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</si>
  <si>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</si>
  <si>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</si>
  <si>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</si>
  <si>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</si>
  <si>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</si>
  <si>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</si>
  <si>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</si>
  <si>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</si>
  <si>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</si>
  <si>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</si>
  <si>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</si>
  <si>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</si>
  <si>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</si>
  <si>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</si>
  <si>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</si>
  <si>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</si>
  <si>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</si>
  <si>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</si>
  <si>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</si>
  <si>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</si>
  <si>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</si>
  <si>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</si>
  <si>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</si>
  <si>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</si>
  <si>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</si>
  <si>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</si>
  <si>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</si>
  <si>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</si>
  <si>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</si>
  <si>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</si>
  <si>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</si>
  <si>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</si>
  <si>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</si>
  <si>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</si>
  <si>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</si>
  <si>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</si>
  <si>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</si>
  <si>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</si>
  <si>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</si>
  <si>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</si>
  <si>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</si>
  <si>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</si>
  <si>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</si>
  <si>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</si>
  <si>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</si>
  <si>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</si>
  <si>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</si>
  <si>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</si>
  <si>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</si>
  <si>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</si>
  <si>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</si>
  <si>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</si>
  <si>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</si>
  <si>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</si>
  <si>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</si>
  <si>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</si>
  <si>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</si>
  <si>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</si>
  <si>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</si>
  <si>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</si>
  <si>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</si>
  <si>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</si>
  <si>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</si>
  <si>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</si>
  <si>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</si>
  <si>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</si>
  <si>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</si>
  <si>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</si>
  <si>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</si>
  <si>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</si>
  <si>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</si>
  <si>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</si>
  <si>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</si>
  <si>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</si>
  <si>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</si>
  <si>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</si>
  <si>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</si>
  <si>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</si>
  <si>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</si>
  <si>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</si>
  <si>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</si>
  <si>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</si>
  <si>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</si>
  <si>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</si>
  <si>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</si>
  <si>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</si>
  <si>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</si>
  <si>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</si>
  <si>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</si>
  <si>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</si>
  <si>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</si>
  <si>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</si>
  <si>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</si>
  <si>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</si>
  <si>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</si>
  <si>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</si>
  <si>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</si>
  <si>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</si>
  <si>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</si>
  <si>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</si>
  <si>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</si>
  <si>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</si>
  <si>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</si>
  <si>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</si>
  <si>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</si>
  <si>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</si>
  <si>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</si>
  <si>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</si>
  <si>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</si>
  <si>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</si>
  <si>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</si>
  <si>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</si>
  <si>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</si>
  <si>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</si>
  <si>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</si>
  <si>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</si>
  <si>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</si>
  <si>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</si>
  <si>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</si>
  <si>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</si>
  <si>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</si>
  <si>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</si>
  <si>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</si>
  <si>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</si>
  <si>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</si>
  <si>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</si>
  <si>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</si>
  <si>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</si>
  <si>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</si>
  <si>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</si>
  <si>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</si>
  <si>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</si>
  <si>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</si>
  <si>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</si>
  <si>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</si>
  <si>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</si>
  <si>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</si>
  <si>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</si>
  <si>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</si>
  <si>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</si>
  <si>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</si>
  <si>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</si>
  <si>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</si>
  <si>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</si>
  <si>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</si>
  <si>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</si>
  <si>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</si>
  <si>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</si>
  <si>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</si>
  <si>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</si>
  <si>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</si>
  <si>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</si>
  <si>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</si>
  <si>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</si>
  <si>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</si>
  <si>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</si>
  <si>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</si>
  <si>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</si>
  <si>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</si>
  <si>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</si>
  <si>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</si>
  <si>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</si>
  <si>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</si>
  <si>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</si>
  <si>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</si>
  <si>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</si>
  <si>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</si>
  <si>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</si>
  <si>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</si>
  <si>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</si>
  <si>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</si>
  <si>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</si>
  <si>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</si>
  <si>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</si>
  <si>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</si>
  <si>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</si>
  <si>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</si>
  <si>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</si>
  <si>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</si>
  <si>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</si>
  <si>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</si>
  <si>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</si>
  <si>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</si>
  <si>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</si>
  <si>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</si>
  <si>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</si>
  <si>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</si>
  <si>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</si>
  <si>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</si>
  <si>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</si>
  <si>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</si>
  <si>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</si>
  <si>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</si>
  <si>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</si>
  <si>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</si>
  <si>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</si>
  <si>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</si>
  <si>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</si>
  <si>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</si>
  <si>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</si>
  <si>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</si>
  <si>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</si>
  <si>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</si>
  <si>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</si>
  <si>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</si>
  <si>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</si>
  <si>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</si>
  <si>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</si>
  <si>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</si>
  <si>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</si>
  <si>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</si>
  <si>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</si>
  <si>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</si>
  <si>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</si>
  <si>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</si>
  <si>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</si>
  <si>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</si>
  <si>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</si>
  <si>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</si>
  <si>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</si>
  <si>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</si>
  <si>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</si>
  <si>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</si>
  <si>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</si>
  <si>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</si>
  <si>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</si>
  <si>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</si>
  <si>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</si>
  <si>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</si>
  <si>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</si>
  <si>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</si>
  <si>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</si>
  <si>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</si>
  <si>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</si>
  <si>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</si>
  <si>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</si>
  <si>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</si>
  <si>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</si>
  <si>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</si>
  <si>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</si>
  <si>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</si>
  <si>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</si>
  <si>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</si>
  <si>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</si>
  <si>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</si>
  <si>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</si>
  <si>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</si>
  <si>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</si>
  <si>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</si>
  <si>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</si>
  <si>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</si>
  <si>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</si>
  <si>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</si>
  <si>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</si>
  <si>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</si>
  <si>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</si>
  <si>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</si>
  <si>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</si>
  <si>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</si>
  <si>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</si>
  <si>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</si>
  <si>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</si>
  <si>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</si>
  <si>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</si>
  <si>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</si>
  <si>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</si>
  <si>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</si>
  <si>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</si>
  <si>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</si>
  <si>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</si>
  <si>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</si>
  <si>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</si>
  <si>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</si>
  <si>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</si>
  <si>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</si>
  <si>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</si>
  <si>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</si>
  <si>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</si>
  <si>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</si>
  <si>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</si>
  <si>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</si>
  <si>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</si>
  <si>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</si>
  <si>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</si>
  <si>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</si>
  <si>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</si>
  <si>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</si>
  <si>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</si>
  <si>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</si>
  <si>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</si>
  <si>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</si>
  <si>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</si>
  <si>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</si>
  <si>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</si>
  <si>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</si>
  <si>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</si>
  <si>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</si>
  <si>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</si>
  <si>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</si>
  <si>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</si>
  <si>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</si>
  <si>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</si>
  <si>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</si>
  <si>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</si>
  <si>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</si>
  <si>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</si>
  <si>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</si>
  <si>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</si>
  <si>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</si>
  <si>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</si>
  <si>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</si>
  <si>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</si>
  <si>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</si>
  <si>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</si>
  <si>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</si>
  <si>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</si>
  <si>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</si>
  <si>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</si>
  <si>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</si>
  <si>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</si>
  <si>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</si>
  <si>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</si>
  <si>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</si>
  <si>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</si>
  <si>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</si>
  <si>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</si>
  <si>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</si>
  <si>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</si>
  <si>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</si>
  <si>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</si>
  <si>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</si>
  <si>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</si>
  <si>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</si>
  <si>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</si>
  <si>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</si>
  <si>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</si>
  <si>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</si>
  <si>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</si>
  <si>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</si>
  <si>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</si>
  <si>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</si>
  <si>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</si>
  <si>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</si>
  <si>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</si>
  <si>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</si>
  <si>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</si>
  <si>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</si>
  <si>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</si>
  <si>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</si>
  <si>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</si>
  <si>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</si>
  <si>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</si>
  <si>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</si>
  <si>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</si>
  <si>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</si>
  <si>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</si>
  <si>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</si>
  <si>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</si>
  <si>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</si>
  <si>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</si>
  <si>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</si>
  <si>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</si>
  <si>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</si>
  <si>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</si>
  <si>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</si>
  <si>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</si>
  <si>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</si>
  <si>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</si>
  <si>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</si>
  <si>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</si>
  <si>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</si>
  <si>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</si>
  <si>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</si>
  <si>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</si>
  <si>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</si>
  <si>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</si>
  <si>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</si>
  <si>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</si>
  <si>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</si>
  <si>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</si>
  <si>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</si>
  <si>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</si>
  <si>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</si>
  <si>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</si>
  <si>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</si>
  <si>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</si>
  <si>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</si>
  <si>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</si>
  <si>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</si>
  <si>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</si>
  <si>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</si>
  <si>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</si>
  <si>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</si>
  <si>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</si>
  <si>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</si>
  <si>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</si>
  <si>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</si>
  <si>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</si>
  <si>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</si>
  <si>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</si>
  <si>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</si>
  <si>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</si>
  <si>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</si>
  <si>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</si>
  <si>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</si>
  <si>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</si>
  <si>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</si>
  <si>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</si>
  <si>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</si>
  <si>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</si>
  <si>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</si>
  <si>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</si>
  <si>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</si>
  <si>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</si>
  <si>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</si>
  <si>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</si>
  <si>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</si>
  <si>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</si>
  <si>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</si>
  <si>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</si>
  <si>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</si>
  <si>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</si>
  <si>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</si>
  <si>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</si>
  <si>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</si>
  <si>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</si>
  <si>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</si>
  <si>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</si>
  <si>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</si>
  <si>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</si>
  <si>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</si>
  <si>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</si>
  <si>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</si>
  <si>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</si>
  <si>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</si>
  <si>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</si>
  <si>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</si>
  <si>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</si>
  <si>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</si>
  <si>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</si>
  <si>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</si>
  <si>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</si>
  <si>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</si>
  <si>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</si>
  <si>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</si>
  <si>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</si>
  <si>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</si>
  <si>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</si>
  <si>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</si>
  <si>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</si>
  <si>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</si>
  <si>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</si>
  <si>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</si>
  <si>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</si>
  <si>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</si>
  <si>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</si>
  <si>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</si>
  <si>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</si>
  <si>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</si>
  <si>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</si>
  <si>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</si>
  <si>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</si>
  <si>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</si>
  <si>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</si>
  <si>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</si>
  <si>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</si>
  <si>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</si>
  <si>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</si>
  <si>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</si>
  <si>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</si>
  <si>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</si>
  <si>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</si>
  <si>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</si>
  <si>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</si>
  <si>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</si>
  <si>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</si>
  <si>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</si>
  <si>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</si>
  <si>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</si>
  <si>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</si>
  <si>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</si>
  <si>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</si>
  <si>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</si>
  <si>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</si>
  <si>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</si>
  <si>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</si>
  <si>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</si>
  <si>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</si>
  <si>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</si>
  <si>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</si>
  <si>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</si>
  <si>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</si>
  <si>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</si>
  <si>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</si>
  <si>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</si>
  <si>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</si>
  <si>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</si>
  <si>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</si>
  <si>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</si>
  <si>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</si>
  <si>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</si>
  <si>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</si>
  <si>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</si>
  <si>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</si>
  <si>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</si>
  <si>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</si>
  <si>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</si>
  <si>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</si>
  <si>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</si>
  <si>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</si>
  <si>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</si>
  <si>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</si>
  <si>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</si>
  <si>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</si>
  <si>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</si>
  <si>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</si>
  <si>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</si>
  <si>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</si>
  <si>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</si>
  <si>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</si>
  <si>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</si>
  <si>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</si>
  <si>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</si>
  <si>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</si>
  <si>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</si>
  <si>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</si>
  <si>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</si>
  <si>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</si>
  <si>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</si>
  <si>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</si>
  <si>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</si>
  <si>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</si>
  <si>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</si>
  <si>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</si>
  <si>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</si>
  <si>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</si>
  <si>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</si>
  <si>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</si>
  <si>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</si>
  <si>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</si>
  <si>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</si>
  <si>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</si>
  <si>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</si>
  <si>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</si>
  <si>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</si>
  <si>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</si>
  <si>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</si>
  <si>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</si>
  <si>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</si>
  <si>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</si>
  <si>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</si>
  <si>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</si>
  <si>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</si>
  <si>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</si>
  <si>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</si>
  <si>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</si>
  <si>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</si>
  <si>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</si>
  <si>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</si>
  <si>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</si>
  <si>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</si>
  <si>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</si>
  <si>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</si>
  <si>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</si>
  <si>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</si>
  <si>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</si>
  <si>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</si>
  <si>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</si>
  <si>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</si>
  <si>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</si>
  <si>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</si>
  <si>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</si>
  <si>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</si>
  <si>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</si>
  <si>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</si>
  <si>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</si>
  <si>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</si>
  <si>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</si>
  <si>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</si>
  <si>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</si>
  <si>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</si>
  <si>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</si>
  <si>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</si>
  <si>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</si>
  <si>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</si>
  <si>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</si>
  <si>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</si>
  <si>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</si>
  <si>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</si>
  <si>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</si>
  <si>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</si>
  <si>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</si>
  <si>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</si>
  <si>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</si>
  <si>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</si>
  <si>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</si>
  <si>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</si>
  <si>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</si>
  <si>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</si>
  <si>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</si>
  <si>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</si>
  <si>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</si>
  <si>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</si>
  <si>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</si>
  <si>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</si>
  <si>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</si>
  <si>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</si>
  <si>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</si>
  <si>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</si>
  <si>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</si>
  <si>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</si>
  <si>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</si>
  <si>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</si>
  <si>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</si>
  <si>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</si>
  <si>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</si>
  <si>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</si>
  <si>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</si>
  <si>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</si>
  <si>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</si>
  <si>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</si>
  <si>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</si>
  <si>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</si>
  <si>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</si>
  <si>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</si>
  <si>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</si>
  <si>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</si>
  <si>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</si>
  <si>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</si>
  <si>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</si>
  <si>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</si>
  <si>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</si>
  <si>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</si>
  <si>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</si>
  <si>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</si>
  <si>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</si>
  <si>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</si>
  <si>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</si>
  <si>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</si>
  <si>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</si>
  <si>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</si>
  <si>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</si>
  <si>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</si>
  <si>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</si>
  <si>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</si>
  <si>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</si>
  <si>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</si>
  <si>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</si>
  <si>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</si>
  <si>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</si>
  <si>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</si>
  <si>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</si>
  <si>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</si>
  <si>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</si>
  <si>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</si>
  <si>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</si>
  <si>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</si>
  <si>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</si>
  <si>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</si>
  <si>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</si>
  <si>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</si>
  <si>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</si>
  <si>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</si>
  <si>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</si>
  <si>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</si>
  <si>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</si>
  <si>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</si>
  <si>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</si>
  <si>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</si>
  <si>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</si>
  <si>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</si>
  <si>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</si>
  <si>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</si>
  <si>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</si>
  <si>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</si>
  <si>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</si>
  <si>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</si>
  <si>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</si>
  <si>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</si>
  <si>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</si>
  <si>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</si>
  <si>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</si>
  <si>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</si>
  <si>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</si>
  <si>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</si>
  <si>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</si>
  <si>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</si>
  <si>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</si>
  <si>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</si>
  <si>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</si>
  <si>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</si>
  <si>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</si>
  <si>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</si>
  <si>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</si>
  <si>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</si>
  <si>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</si>
  <si>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</si>
  <si>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</si>
  <si>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</si>
  <si>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</si>
  <si>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</si>
  <si>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</si>
  <si>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</si>
  <si>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</si>
  <si>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</si>
  <si>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</si>
  <si>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</si>
  <si>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</si>
  <si>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</si>
  <si>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</si>
  <si>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</si>
  <si>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</si>
  <si>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</si>
  <si>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</si>
  <si>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</si>
  <si>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</si>
  <si>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</si>
  <si>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</si>
  <si>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</si>
  <si>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</si>
  <si>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</si>
  <si>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</si>
  <si>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</si>
  <si>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</si>
  <si>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</si>
  <si>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</si>
  <si>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</si>
  <si>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</si>
  <si>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</si>
  <si>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</si>
  <si>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</si>
  <si>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</si>
  <si>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</si>
  <si>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</si>
  <si>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</si>
  <si>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</si>
  <si>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</si>
  <si>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</si>
  <si>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</si>
  <si>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</si>
  <si>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</si>
  <si>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</si>
  <si>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</si>
  <si>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</si>
  <si>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</si>
  <si>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</si>
  <si>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</si>
  <si>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</si>
  <si>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</si>
  <si>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</si>
  <si>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</si>
  <si>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</si>
  <si>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</si>
  <si>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</si>
  <si>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</si>
  <si>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</si>
  <si>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</si>
  <si>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</si>
  <si>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</si>
  <si>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</si>
  <si>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</si>
  <si>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</si>
  <si>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</si>
  <si>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</si>
  <si>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</si>
  <si>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</si>
  <si>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</si>
  <si>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</si>
  <si>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</si>
  <si>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</si>
  <si>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</si>
  <si>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</si>
  <si>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</si>
  <si>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</si>
  <si>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</si>
  <si>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</si>
  <si>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</si>
  <si>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</si>
  <si>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</si>
  <si>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</si>
  <si>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</si>
  <si>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</si>
  <si>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</si>
  <si>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</si>
  <si>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</si>
  <si>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</si>
  <si>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</si>
  <si>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</si>
  <si>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</si>
  <si>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</si>
  <si>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</si>
  <si>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</si>
  <si>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</si>
  <si>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</si>
  <si>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</si>
  <si>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</si>
  <si>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</si>
  <si>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</si>
  <si>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</si>
  <si>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</si>
  <si>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</si>
  <si>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</si>
  <si>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</si>
  <si>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</si>
  <si>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</si>
  <si>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</si>
  <si>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</si>
  <si>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</si>
  <si>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</si>
  <si>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</si>
  <si>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</si>
  <si>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</si>
  <si>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</si>
  <si>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</si>
  <si>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</si>
  <si>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</si>
  <si>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</si>
  <si>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</si>
  <si>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</si>
  <si>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</si>
  <si>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</si>
  <si>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</si>
  <si>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</si>
  <si>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</si>
  <si>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</si>
  <si>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</si>
  <si>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</si>
  <si>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</si>
  <si>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</si>
  <si>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</si>
  <si>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</si>
  <si>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</si>
  <si>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</si>
  <si>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</si>
  <si>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</si>
  <si>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</si>
  <si>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</si>
  <si>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</si>
  <si>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</si>
  <si>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</si>
  <si>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</si>
  <si>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</si>
  <si>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</si>
  <si>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</si>
  <si>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</si>
  <si>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</si>
  <si>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</si>
  <si>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</si>
  <si>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</si>
  <si>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</si>
  <si>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</si>
  <si>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</si>
  <si>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</si>
  <si>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</si>
  <si>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</si>
  <si>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</si>
  <si>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</si>
  <si>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</si>
  <si>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</si>
  <si>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</si>
  <si>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</si>
  <si>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</si>
  <si>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</si>
  <si>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</si>
  <si>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</si>
  <si>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</si>
  <si>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</si>
  <si>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</si>
  <si>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</si>
  <si>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</si>
  <si>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</si>
  <si>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</si>
  <si>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</si>
  <si>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</si>
  <si>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</si>
  <si>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</si>
  <si>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</si>
  <si>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</si>
  <si>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</si>
  <si>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</si>
  <si>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</si>
  <si>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</si>
  <si>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</si>
  <si>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</si>
  <si>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</si>
  <si>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</si>
  <si>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</si>
  <si>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</si>
  <si>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</si>
  <si>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</si>
  <si>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</si>
  <si>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</si>
  <si>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</si>
  <si>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</si>
  <si>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</si>
  <si>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</si>
  <si>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</si>
  <si>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</si>
  <si>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</si>
  <si>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</si>
  <si>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</si>
  <si>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</si>
  <si>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</si>
  <si>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</si>
  <si>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</si>
  <si>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</si>
  <si>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</si>
  <si>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</si>
  <si>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</si>
  <si>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</si>
  <si>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</si>
  <si>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</si>
  <si>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</si>
  <si>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</si>
  <si>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</si>
  <si>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</si>
  <si>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</si>
  <si>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</si>
  <si>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</si>
  <si>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</si>
  <si>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</si>
  <si>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</si>
  <si>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</si>
  <si>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</si>
  <si>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</si>
  <si>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</si>
  <si>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</si>
  <si>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</si>
  <si>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</si>
  <si>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</si>
  <si>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</si>
  <si>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</si>
  <si>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</si>
  <si>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</si>
  <si>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</si>
  <si>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</si>
  <si>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</si>
  <si>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</si>
  <si>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</si>
  <si>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</si>
  <si>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</si>
  <si>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</si>
  <si>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</si>
  <si>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</si>
  <si>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</si>
  <si>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</si>
  <si>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</si>
  <si>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</si>
  <si>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</si>
  <si>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</si>
  <si>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</si>
  <si>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</si>
  <si>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</si>
  <si>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</si>
  <si>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</si>
  <si>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</si>
  <si>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</si>
  <si>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</si>
  <si>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</si>
  <si>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</si>
  <si>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</si>
  <si>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</si>
  <si>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</si>
  <si>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</si>
  <si>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</si>
  <si>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</si>
  <si>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</si>
  <si>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</si>
  <si>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</si>
  <si>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</si>
  <si>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</si>
  <si>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</si>
  <si>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</si>
  <si>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</si>
  <si>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</si>
  <si>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</si>
  <si>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</si>
  <si>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</si>
  <si>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</si>
  <si>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</si>
  <si>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</si>
  <si>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</si>
  <si>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</si>
  <si>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</si>
  <si>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</si>
  <si>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</si>
  <si>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</si>
  <si>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</si>
  <si>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</si>
  <si>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</si>
  <si>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</si>
  <si>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</si>
  <si>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</si>
  <si>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</si>
  <si>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</si>
  <si>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</si>
  <si>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</si>
  <si>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</si>
  <si>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</si>
  <si>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</si>
  <si>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</si>
  <si>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</si>
  <si>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</si>
  <si>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</si>
  <si>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</si>
  <si>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</si>
  <si>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</si>
  <si>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</si>
  <si>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</si>
  <si>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</si>
  <si>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</si>
  <si>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</si>
  <si>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</si>
  <si>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</si>
  <si>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</si>
  <si>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</si>
  <si>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</si>
  <si>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</si>
  <si>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</si>
  <si>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</si>
  <si>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</si>
  <si>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</si>
  <si>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</si>
  <si>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</si>
  <si>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</si>
  <si>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</si>
  <si>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</si>
  <si>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</si>
  <si>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</si>
  <si>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</si>
  <si>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</si>
  <si>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</si>
  <si>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</si>
  <si>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</si>
  <si>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</si>
  <si>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</si>
  <si>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</si>
  <si>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</si>
  <si>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</si>
  <si>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</si>
  <si>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</si>
  <si>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</si>
  <si>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</si>
  <si>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</si>
  <si>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</si>
  <si>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</si>
  <si>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</si>
  <si>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</si>
  <si>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</si>
  <si>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</si>
  <si>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</si>
  <si>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</si>
  <si>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</si>
  <si>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</si>
  <si>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</si>
  <si>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</si>
  <si>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</si>
  <si>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</si>
  <si>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</si>
  <si>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</si>
  <si>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</si>
  <si>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</si>
  <si>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</si>
  <si>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</si>
  <si>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</si>
  <si>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</si>
  <si>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</si>
  <si>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</si>
  <si>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</si>
  <si>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</si>
  <si>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</si>
  <si>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</si>
  <si>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</si>
  <si>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</si>
  <si>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</si>
  <si>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</si>
  <si>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</si>
  <si>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</si>
  <si>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</si>
  <si>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</si>
  <si>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</si>
  <si>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</si>
  <si>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</si>
  <si>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</si>
  <si>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</si>
  <si>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</si>
  <si>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</si>
  <si>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</si>
  <si>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</si>
  <si>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</si>
  <si>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</si>
  <si>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</si>
  <si>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</si>
  <si>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</si>
  <si>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</si>
  <si>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</si>
  <si>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</si>
  <si>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</si>
  <si>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</si>
  <si>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</si>
  <si>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</si>
  <si>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</si>
  <si>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</si>
  <si>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</si>
  <si>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</si>
  <si>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</si>
  <si>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</si>
  <si>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</si>
  <si>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</si>
  <si>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</si>
  <si>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</si>
  <si>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</si>
  <si>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</si>
  <si>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</si>
  <si>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</si>
  <si>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</si>
  <si>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</si>
  <si>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</si>
  <si>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</si>
  <si>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</si>
  <si>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</si>
  <si>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</si>
  <si>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</si>
  <si>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</si>
  <si>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</si>
  <si>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</si>
  <si>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</si>
  <si>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</si>
  <si>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</si>
  <si>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</si>
  <si>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</si>
  <si>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</si>
  <si>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</si>
  <si>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</si>
  <si>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</si>
  <si>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</si>
  <si>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</si>
  <si>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</si>
  <si>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</si>
  <si>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</si>
  <si>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</si>
  <si>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</si>
  <si>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</si>
  <si>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</si>
  <si>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</si>
  <si>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</si>
  <si>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</si>
  <si>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</si>
  <si>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</si>
  <si>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</si>
  <si>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</si>
  <si>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</si>
  <si>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</si>
  <si>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</si>
  <si>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</si>
  <si>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</si>
  <si>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</si>
  <si>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</si>
  <si>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</si>
  <si>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</si>
  <si>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</si>
  <si>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</si>
  <si>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</si>
  <si>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</si>
  <si>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</si>
  <si>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</si>
  <si>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</si>
  <si>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</si>
  <si>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</si>
  <si>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</si>
  <si>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</si>
  <si>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</si>
  <si>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</si>
  <si>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</si>
  <si>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</si>
  <si>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</si>
  <si>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</si>
  <si>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</si>
  <si>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</si>
  <si>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</si>
  <si>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</si>
  <si>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</si>
  <si>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</si>
  <si>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</si>
  <si>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</si>
  <si>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</si>
  <si>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</si>
  <si>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</si>
  <si>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</si>
  <si>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</si>
  <si>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</si>
  <si>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</si>
  <si>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</si>
  <si>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</si>
  <si>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</si>
  <si>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</si>
  <si>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</si>
  <si>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</si>
  <si>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</si>
  <si>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</si>
  <si>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</si>
  <si>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</si>
  <si>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</si>
  <si>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</si>
  <si>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</si>
  <si>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</si>
  <si>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</si>
  <si>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</si>
  <si>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</si>
  <si>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</si>
  <si>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</si>
  <si>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</si>
  <si>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</si>
  <si>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</si>
  <si>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</si>
  <si>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</si>
  <si>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</si>
  <si>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</si>
  <si>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</si>
  <si>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</si>
  <si>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</si>
  <si>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</si>
  <si>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</si>
  <si>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</si>
  <si>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</si>
  <si>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</si>
  <si>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</si>
  <si>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</si>
  <si>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</si>
  <si>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</si>
  <si>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</si>
  <si>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</si>
  <si>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</si>
  <si>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</si>
  <si>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</si>
  <si>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</si>
  <si>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</si>
  <si>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</si>
  <si>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</si>
  <si>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</si>
  <si>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</si>
  <si>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</si>
  <si>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</si>
  <si>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</si>
  <si>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</si>
  <si>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</si>
  <si>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</si>
  <si>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</si>
  <si>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</si>
  <si>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</si>
  <si>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</si>
  <si>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</si>
  <si>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</si>
  <si>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</si>
  <si>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</si>
  <si>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</si>
  <si>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</si>
  <si>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</si>
  <si>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</si>
  <si>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</si>
  <si>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</si>
  <si>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</si>
  <si>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</si>
  <si>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</si>
  <si>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</si>
  <si>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</si>
  <si>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</si>
  <si>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</si>
  <si>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</si>
  <si>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</si>
  <si>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</si>
  <si>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</si>
  <si>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</si>
  <si>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</si>
  <si>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</si>
  <si>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</si>
  <si>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</si>
  <si>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</si>
  <si>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</si>
  <si>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</si>
  <si>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</si>
  <si>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</si>
  <si>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</si>
  <si>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</si>
  <si>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</si>
  <si>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</si>
  <si>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</si>
  <si>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</si>
  <si>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</si>
  <si>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</si>
  <si>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</si>
  <si>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</si>
  <si>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</si>
  <si>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</si>
  <si>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</si>
  <si>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</si>
  <si>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</si>
  <si>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</si>
  <si>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</si>
  <si>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</si>
  <si>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</si>
  <si>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</si>
  <si>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</si>
  <si>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</si>
  <si>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</si>
  <si>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</si>
  <si>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</si>
  <si>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</si>
  <si>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</si>
  <si>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</si>
  <si>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</si>
  <si>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</si>
  <si>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</si>
  <si>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</si>
  <si>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</si>
  <si>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</si>
  <si>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</si>
  <si>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</si>
  <si>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</si>
  <si>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</si>
  <si>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</si>
  <si>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</si>
  <si>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</si>
  <si>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</si>
  <si>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</si>
  <si>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</si>
  <si>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</si>
  <si>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</si>
  <si>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</si>
  <si>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</si>
  <si>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</si>
  <si>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</si>
  <si>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</si>
  <si>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</si>
  <si>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</si>
  <si>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</si>
  <si>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</si>
  <si>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</si>
  <si>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</si>
  <si>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</si>
  <si>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</si>
  <si>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</si>
  <si>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</si>
  <si>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</si>
  <si>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</si>
  <si>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</si>
  <si>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</si>
  <si>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</si>
  <si>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</si>
  <si>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</si>
  <si>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</si>
  <si>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</si>
  <si>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</si>
  <si>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</si>
  <si>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</si>
  <si>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</si>
  <si>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</si>
  <si>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</si>
  <si>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</si>
  <si>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</si>
  <si>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</si>
  <si>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</si>
  <si>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</si>
  <si>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</si>
  <si>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</si>
  <si>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</si>
  <si>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</si>
  <si>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</si>
  <si>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</si>
  <si>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</si>
  <si>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</si>
  <si>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</si>
  <si>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</si>
  <si>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</si>
  <si>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</si>
  <si>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</si>
  <si>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</si>
  <si>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</si>
  <si>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</si>
  <si>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</si>
  <si>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</si>
  <si>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</si>
  <si>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</si>
  <si>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</si>
  <si>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</si>
  <si>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</si>
  <si>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</si>
  <si>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</si>
  <si>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</si>
  <si>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</si>
  <si>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</si>
  <si>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</si>
  <si>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</si>
  <si>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</si>
  <si>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</si>
  <si>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</si>
  <si>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</si>
  <si>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</si>
  <si>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</si>
  <si>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</si>
  <si>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</si>
  <si>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</si>
  <si>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</si>
  <si>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</si>
  <si>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</si>
  <si>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</si>
  <si>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</si>
  <si>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</si>
  <si>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</si>
  <si>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</si>
  <si>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</si>
  <si>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</si>
  <si>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</si>
  <si>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</si>
  <si>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</si>
  <si>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</si>
  <si>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</si>
  <si>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</si>
  <si>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</si>
  <si>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</si>
  <si>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</si>
  <si>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</si>
  <si>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</si>
  <si>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</si>
  <si>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</si>
  <si>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</si>
  <si>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</si>
  <si>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</si>
  <si>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</si>
  <si>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</si>
  <si>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</si>
  <si>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</si>
  <si>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</si>
  <si>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</si>
  <si>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</si>
  <si>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</si>
  <si>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</si>
  <si>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</si>
  <si>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</si>
  <si>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</si>
  <si>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</si>
  <si>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</si>
  <si>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</si>
  <si>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</si>
  <si>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</si>
  <si>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</si>
  <si>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</si>
  <si>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</si>
  <si>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</si>
  <si>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</si>
  <si>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</si>
  <si>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</si>
  <si>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</si>
  <si>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</si>
  <si>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</si>
  <si>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</si>
  <si>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</si>
  <si>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</si>
  <si>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</si>
  <si>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</si>
  <si>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</si>
  <si>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</si>
  <si>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</si>
  <si>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</si>
  <si>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</si>
  <si>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</si>
  <si>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</si>
  <si>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</si>
  <si>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</si>
  <si>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</si>
  <si>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</si>
  <si>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</si>
  <si>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</si>
  <si>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</si>
  <si>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</si>
  <si>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</si>
  <si>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</si>
  <si>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</si>
  <si>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</si>
  <si>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</si>
  <si>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</si>
  <si>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</si>
  <si>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</si>
  <si>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</si>
  <si>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</si>
  <si>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</si>
  <si>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</si>
  <si>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</si>
  <si>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</si>
  <si>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</si>
  <si>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</si>
  <si>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</si>
  <si>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</si>
  <si>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</si>
  <si>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</si>
  <si>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</si>
  <si>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</si>
  <si>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</si>
  <si>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</si>
  <si>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</si>
  <si>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</si>
  <si>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</si>
  <si>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</si>
  <si>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</si>
  <si>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</si>
  <si>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</si>
  <si>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</si>
  <si>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</si>
  <si>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</si>
  <si>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</si>
  <si>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</si>
  <si>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</si>
  <si>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</si>
  <si>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</si>
  <si>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</si>
  <si>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</si>
  <si>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</si>
  <si>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</si>
  <si>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</si>
  <si>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</si>
  <si>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</si>
  <si>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</si>
  <si>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</si>
  <si>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</si>
  <si>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</si>
  <si>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</si>
  <si>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</si>
  <si>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</si>
  <si>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</si>
  <si>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</si>
  <si>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</si>
  <si>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</si>
  <si>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</si>
  <si>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</si>
  <si>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</si>
  <si>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</si>
  <si>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</si>
  <si>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</si>
  <si>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</si>
  <si>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</si>
  <si>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</si>
  <si>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</si>
  <si>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</si>
  <si>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</si>
  <si>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</si>
  <si>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</si>
  <si>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</si>
  <si>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</si>
  <si>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</si>
  <si>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</si>
  <si>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</si>
  <si>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</si>
  <si>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</si>
  <si>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</si>
  <si>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</si>
  <si>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</si>
  <si>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</si>
  <si>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</si>
  <si>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</si>
  <si>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</si>
  <si>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</si>
  <si>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</si>
  <si>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</si>
  <si>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</si>
  <si>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</si>
  <si>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</si>
  <si>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</si>
  <si>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</si>
  <si>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</si>
  <si>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</si>
  <si>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</si>
  <si>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</si>
  <si>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</si>
  <si>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</si>
  <si>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</si>
  <si>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</si>
  <si>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</si>
  <si>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</si>
  <si>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</si>
  <si>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</si>
  <si>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</si>
  <si>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</si>
  <si>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</si>
  <si>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</si>
  <si>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</si>
  <si>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</si>
  <si>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</si>
  <si>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</si>
  <si>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</si>
  <si>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</si>
  <si>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</si>
  <si>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</si>
  <si>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</si>
  <si>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</si>
  <si>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</si>
  <si>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</si>
  <si>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</si>
  <si>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</si>
  <si>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</si>
  <si>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</si>
  <si>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</si>
  <si>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</si>
  <si>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</si>
  <si>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</si>
  <si>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</si>
  <si>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</si>
  <si>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</si>
  <si>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</si>
  <si>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</si>
  <si>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</si>
  <si>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</si>
  <si>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</si>
  <si>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</si>
  <si>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</si>
  <si>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</si>
  <si>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</si>
  <si>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</si>
  <si>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</si>
  <si>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</si>
  <si>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</si>
  <si>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</si>
  <si>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</si>
  <si>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</si>
  <si>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</si>
  <si>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</si>
  <si>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</si>
  <si>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</si>
  <si>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</si>
  <si>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</si>
  <si>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</si>
  <si>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</si>
  <si>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</si>
  <si>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</si>
  <si>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</si>
  <si>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</si>
  <si>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</si>
  <si>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</si>
  <si>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</si>
  <si>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</si>
  <si>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</si>
  <si>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</si>
  <si>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</si>
  <si>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</si>
  <si>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</si>
  <si>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</si>
  <si>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</si>
  <si>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</si>
  <si>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</si>
  <si>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</si>
  <si>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</si>
  <si>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</si>
  <si>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</si>
  <si>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</si>
  <si>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</si>
  <si>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</si>
  <si>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</si>
  <si>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</si>
  <si>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</si>
  <si>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</si>
  <si>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</si>
  <si>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</si>
  <si>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</si>
  <si>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</si>
  <si>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</si>
  <si>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</si>
  <si>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</si>
  <si>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</si>
  <si>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</si>
  <si>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</si>
  <si>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</si>
  <si>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</si>
  <si>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</si>
  <si>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</si>
  <si>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</si>
  <si>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</si>
  <si>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</si>
  <si>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</si>
  <si>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</si>
  <si>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</si>
  <si>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</si>
  <si>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</si>
  <si>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</si>
  <si>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</si>
  <si>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</si>
  <si>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</si>
  <si>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</si>
  <si>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</si>
  <si>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</si>
  <si>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</si>
  <si>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</si>
  <si>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</si>
  <si>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</si>
  <si>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</si>
  <si>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</si>
  <si>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</si>
  <si>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</si>
  <si>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</si>
  <si>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</si>
  <si>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</si>
  <si>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</si>
  <si>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</si>
  <si>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</si>
  <si>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</si>
  <si>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</si>
  <si>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</si>
  <si>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</si>
  <si>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</si>
  <si>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</si>
  <si>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</si>
  <si>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</si>
  <si>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</si>
  <si>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</si>
  <si>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</si>
  <si>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</si>
  <si>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</si>
  <si>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</si>
  <si>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</si>
  <si>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</si>
  <si>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</si>
  <si>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</si>
  <si>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</si>
  <si>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</si>
  <si>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</si>
  <si>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</si>
  <si>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</si>
  <si>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</si>
  <si>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</si>
  <si>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</si>
  <si>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</si>
  <si>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</si>
  <si>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</si>
  <si>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</si>
  <si>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</si>
  <si>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</si>
  <si>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</si>
  <si>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</si>
  <si>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</si>
  <si>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</si>
  <si>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</si>
  <si>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</si>
  <si>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</si>
  <si>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</si>
  <si>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</si>
  <si>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</si>
  <si>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</si>
  <si>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</si>
  <si>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</si>
  <si>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</si>
  <si>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</si>
  <si>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</si>
  <si>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</si>
  <si>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</si>
  <si>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</si>
  <si>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</si>
  <si>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</si>
  <si>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</si>
  <si>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</si>
  <si>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</si>
  <si>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</si>
  <si>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</si>
  <si>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</si>
  <si>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</si>
  <si>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</si>
  <si>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</si>
  <si>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</si>
  <si>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</si>
  <si>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</si>
  <si>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</si>
  <si>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</si>
  <si>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</si>
  <si>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</si>
  <si>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</si>
  <si>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</si>
  <si>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</si>
  <si>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</si>
  <si>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</si>
  <si>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</si>
  <si>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</si>
  <si>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</si>
  <si>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</si>
  <si>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</si>
  <si>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</si>
  <si>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</si>
  <si>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</si>
  <si>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</si>
  <si>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</si>
  <si>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</si>
  <si>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</si>
  <si>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</si>
  <si>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</si>
  <si>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</si>
  <si>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</si>
  <si>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</si>
  <si>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</si>
  <si>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</si>
  <si>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</si>
  <si>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</si>
  <si>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</si>
  <si>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</si>
  <si>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</si>
  <si>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</si>
  <si>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</si>
  <si>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</si>
  <si>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</si>
  <si>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</si>
  <si>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</si>
  <si>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</si>
  <si>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</si>
  <si>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</si>
  <si>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</si>
  <si>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</si>
  <si>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</si>
  <si>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</si>
  <si>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</si>
  <si>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</si>
  <si>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</si>
  <si>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</si>
  <si>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</si>
  <si>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</si>
  <si>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</si>
  <si>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</si>
  <si>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</si>
  <si>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</si>
  <si>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</si>
  <si>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</si>
  <si>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</si>
  <si>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</si>
  <si>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</si>
  <si>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</si>
  <si>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</si>
  <si>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</si>
  <si>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</si>
  <si>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</si>
  <si>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</si>
  <si>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</si>
  <si>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</si>
  <si>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</si>
  <si>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</si>
  <si>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</si>
  <si>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</si>
  <si>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</si>
  <si>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</si>
  <si>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</si>
  <si>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</si>
  <si>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</si>
  <si>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</si>
  <si>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</si>
  <si>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</si>
  <si>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</si>
  <si>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</si>
  <si>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</si>
  <si>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</si>
  <si>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</si>
  <si>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</si>
  <si>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</si>
  <si>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</si>
  <si>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</si>
  <si>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</si>
  <si>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</si>
  <si>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</si>
  <si>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</si>
  <si>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</si>
  <si>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</si>
  <si>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</si>
  <si>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</si>
  <si>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</si>
  <si>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</si>
  <si>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</si>
  <si>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</si>
  <si>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</si>
  <si>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</si>
  <si>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</si>
  <si>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</si>
  <si>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</si>
  <si>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</si>
  <si>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</si>
  <si>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</si>
  <si>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</si>
  <si>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</si>
  <si>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</si>
  <si>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</si>
  <si>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</si>
  <si>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</si>
  <si>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</si>
  <si>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</si>
  <si>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</si>
  <si>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</si>
  <si>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</si>
  <si>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</si>
  <si>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</si>
  <si>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</si>
  <si>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</si>
  <si>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</si>
  <si>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</si>
  <si>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</si>
  <si>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</si>
  <si>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</si>
  <si>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</si>
  <si>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</si>
  <si>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</si>
  <si>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</si>
  <si>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</si>
  <si>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</si>
  <si>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</si>
  <si>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</si>
  <si>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</si>
  <si>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</si>
  <si>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</si>
  <si>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</si>
  <si>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</si>
  <si>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</si>
  <si>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</si>
  <si>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</si>
  <si>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</si>
  <si>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</si>
  <si>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</si>
  <si>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</si>
  <si>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</si>
  <si>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</si>
  <si>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</si>
  <si>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</si>
  <si>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</si>
  <si>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</si>
  <si>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</si>
  <si>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</si>
  <si>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</si>
  <si>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</si>
  <si>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</si>
  <si>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</si>
  <si>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</si>
  <si>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</si>
  <si>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</si>
  <si>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</si>
  <si>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</si>
  <si>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</si>
  <si>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</si>
  <si>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</si>
  <si>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</si>
  <si>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</si>
  <si>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</si>
  <si>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</si>
  <si>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</si>
  <si>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</si>
  <si>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</si>
  <si>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</si>
  <si>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</si>
  <si>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</si>
  <si>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</si>
  <si>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</si>
  <si>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</si>
  <si>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</si>
  <si>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</si>
  <si>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</si>
  <si>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</si>
  <si>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</si>
  <si>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</si>
  <si>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</si>
  <si>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</si>
  <si>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</si>
  <si>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</si>
  <si>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</si>
  <si>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</si>
  <si>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</si>
  <si>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</si>
  <si>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</si>
  <si>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</si>
  <si>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</si>
  <si>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</si>
  <si>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</si>
  <si>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</si>
  <si>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</si>
  <si>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</si>
  <si>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</si>
  <si>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</si>
  <si>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</si>
  <si>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</si>
  <si>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</si>
  <si>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</si>
  <si>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</si>
  <si>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</si>
  <si>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</si>
  <si>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</si>
  <si>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</si>
  <si>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</si>
  <si>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</si>
  <si>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</si>
  <si>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</si>
  <si>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</si>
  <si>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</si>
  <si>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</si>
  <si>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</si>
  <si>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</si>
  <si>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</si>
  <si>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</si>
  <si>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</si>
  <si>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</si>
  <si>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</si>
  <si>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</si>
  <si>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</si>
  <si>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</si>
  <si>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</si>
  <si>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</si>
  <si>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</si>
  <si>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</si>
  <si>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</si>
  <si>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</si>
  <si>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</si>
  <si>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</si>
  <si>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</si>
  <si>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</si>
  <si>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</si>
  <si>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</si>
  <si>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</si>
  <si>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</si>
  <si>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</si>
  <si>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</si>
  <si>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</si>
  <si>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</si>
  <si>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</si>
  <si>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</si>
  <si>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</si>
  <si>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</si>
  <si>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</si>
  <si>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</si>
  <si>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</si>
  <si>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</si>
  <si>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</si>
  <si>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</si>
  <si>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</si>
  <si>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</si>
  <si>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</si>
  <si>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</si>
  <si>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</si>
  <si>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</si>
  <si>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</si>
  <si>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</si>
  <si>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</si>
  <si>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</si>
  <si>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</si>
  <si>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</si>
  <si>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</si>
  <si>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</si>
  <si>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</si>
  <si>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</si>
  <si>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</si>
  <si>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</si>
  <si>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</si>
  <si>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</si>
  <si>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</si>
  <si>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</si>
  <si>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</si>
  <si>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</si>
  <si>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</si>
  <si>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</si>
  <si>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</si>
  <si>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</si>
  <si>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</si>
  <si>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</si>
  <si>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</si>
  <si>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</si>
  <si>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</si>
  <si>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</si>
  <si>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</si>
  <si>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</si>
  <si>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</si>
  <si>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</si>
  <si>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</si>
  <si>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</si>
  <si>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</si>
  <si>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</si>
  <si>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</si>
  <si>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</si>
  <si>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</si>
  <si>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</si>
  <si>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</si>
  <si>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</si>
  <si>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</si>
  <si>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</si>
  <si>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</si>
  <si>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</si>
  <si>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</si>
  <si>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</si>
  <si>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</si>
  <si>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</si>
  <si>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</si>
  <si>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</si>
  <si>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</si>
  <si>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</si>
  <si>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</si>
  <si>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</si>
  <si>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</si>
  <si>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</si>
  <si>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</si>
  <si>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</si>
  <si>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</si>
  <si>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</si>
  <si>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</si>
  <si>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</si>
  <si>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</si>
  <si>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</si>
  <si>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</si>
  <si>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</si>
  <si>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</si>
  <si>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</si>
  <si>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</si>
  <si>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</si>
  <si>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</si>
  <si>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</si>
  <si>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</si>
  <si>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</si>
  <si>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</si>
  <si>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</si>
  <si>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</si>
  <si>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</si>
  <si>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</si>
  <si>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</si>
  <si>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</si>
  <si>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</si>
  <si>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</si>
  <si>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</si>
  <si>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</si>
  <si>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</si>
  <si>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</si>
  <si>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</si>
  <si>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</si>
  <si>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</si>
  <si>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</si>
  <si>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</si>
  <si>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</si>
  <si>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</si>
  <si>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</si>
  <si>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</si>
  <si>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</si>
  <si>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</si>
  <si>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</si>
  <si>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</si>
  <si>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</si>
  <si>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</si>
  <si>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</si>
  <si>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</si>
  <si>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</si>
  <si>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</si>
  <si>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</si>
  <si>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</si>
  <si>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</si>
  <si>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</si>
  <si>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</si>
  <si>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</si>
  <si>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</si>
  <si>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</si>
  <si>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</si>
  <si>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</si>
  <si>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</si>
  <si>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</si>
  <si>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</si>
  <si>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</si>
  <si>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</si>
  <si>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</si>
  <si>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</si>
  <si>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</si>
  <si>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</si>
  <si>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</si>
  <si>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</si>
  <si>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</si>
  <si>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</si>
  <si>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</si>
  <si>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</si>
  <si>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</si>
  <si>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</si>
  <si>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</si>
  <si>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</si>
  <si>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</si>
  <si>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</si>
  <si>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</si>
  <si>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</si>
  <si>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</si>
  <si>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</si>
  <si>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</si>
  <si>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</si>
  <si>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</si>
  <si>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</si>
  <si>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</si>
  <si>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</si>
  <si>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</si>
  <si>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</si>
  <si>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</si>
  <si>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</si>
  <si>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</si>
  <si>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</si>
  <si>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</si>
  <si>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</si>
  <si>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</si>
  <si>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</si>
  <si>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</si>
  <si>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</si>
  <si>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</si>
  <si>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</si>
  <si>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</si>
  <si>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</si>
  <si>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</si>
  <si>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</si>
  <si>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</si>
  <si>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</si>
  <si>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</si>
  <si>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</si>
  <si>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</si>
  <si>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</si>
  <si>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</si>
  <si>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</si>
  <si>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</si>
  <si>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</si>
  <si>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</si>
  <si>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</si>
  <si>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</si>
  <si>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</si>
  <si>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</si>
  <si>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</si>
  <si>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</si>
  <si>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</si>
  <si>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</si>
  <si>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</si>
  <si>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</si>
  <si>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</si>
  <si>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</si>
  <si>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</si>
  <si>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</si>
  <si>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</si>
  <si>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</si>
  <si>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</si>
  <si>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</si>
  <si>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</si>
  <si>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</si>
  <si>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</si>
  <si>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</si>
  <si>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</si>
  <si>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</si>
  <si>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</si>
  <si>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</si>
  <si>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</si>
  <si>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</si>
  <si>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</si>
  <si>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</si>
  <si>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</si>
  <si>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</si>
  <si>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</si>
  <si>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</si>
  <si>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</si>
  <si>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</si>
  <si>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</si>
  <si>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</si>
  <si>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</si>
  <si>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</si>
  <si>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</si>
  <si>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</si>
  <si>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</si>
  <si>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</si>
  <si>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</si>
  <si>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</si>
  <si>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</si>
  <si>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</si>
  <si>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</si>
  <si>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</si>
  <si>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</si>
  <si>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</si>
  <si>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</si>
  <si>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</si>
  <si>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</si>
  <si>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</si>
  <si>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</si>
  <si>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</si>
  <si>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</si>
  <si>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</si>
  <si>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</si>
  <si>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</si>
  <si>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</si>
  <si>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</si>
  <si>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</si>
  <si>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</si>
  <si>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</si>
  <si>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</si>
  <si>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</si>
  <si>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</si>
  <si>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</si>
  <si>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</si>
  <si>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</si>
  <si>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</si>
  <si>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</si>
  <si>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</si>
  <si>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</si>
  <si>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</si>
  <si>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</si>
  <si>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</si>
  <si>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</si>
  <si>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</si>
  <si>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</si>
  <si>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</si>
  <si>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</si>
  <si>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</si>
  <si>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</si>
  <si>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</si>
  <si>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</si>
  <si>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</si>
  <si>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</si>
  <si>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</si>
  <si>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</si>
  <si>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</si>
  <si>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</si>
  <si>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</si>
  <si>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</si>
  <si>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</si>
  <si>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</si>
  <si>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</si>
  <si>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</si>
  <si>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</si>
  <si>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</si>
  <si>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</si>
  <si>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</si>
  <si>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</si>
  <si>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</si>
  <si>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</si>
  <si>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</si>
  <si>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</si>
  <si>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</si>
  <si>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</si>
  <si>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</si>
  <si>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</si>
  <si>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</si>
  <si>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</si>
  <si>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</si>
  <si>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</si>
  <si>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</si>
  <si>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</si>
  <si>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</si>
  <si>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</si>
  <si>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</si>
  <si>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</si>
  <si>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</si>
  <si>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</si>
  <si>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</si>
  <si>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</si>
  <si>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</si>
  <si>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</si>
  <si>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</si>
  <si>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</si>
  <si>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</si>
  <si>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</si>
  <si>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</si>
  <si>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</si>
  <si>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</si>
  <si>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</si>
  <si>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</si>
  <si>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</si>
  <si>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</si>
  <si>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</si>
  <si>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</si>
  <si>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</si>
  <si>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</si>
  <si>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</si>
  <si>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</si>
  <si>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</si>
  <si>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</si>
  <si>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</si>
  <si>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</si>
  <si>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</si>
  <si>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</si>
  <si>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</si>
  <si>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</si>
  <si>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</si>
  <si>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</si>
  <si>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</si>
  <si>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</si>
  <si>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</si>
  <si>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</si>
  <si>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</si>
  <si>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</si>
  <si>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</si>
  <si>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</si>
  <si>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</si>
  <si>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</si>
  <si>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</si>
  <si>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</si>
  <si>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</si>
  <si>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</si>
  <si>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</si>
  <si>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</si>
  <si>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</si>
  <si>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</si>
  <si>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</si>
  <si>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</si>
  <si>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</si>
  <si>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</si>
  <si>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</si>
  <si>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</si>
  <si>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</si>
  <si>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</si>
  <si>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</si>
  <si>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</si>
  <si>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</si>
  <si>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</si>
  <si>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</si>
  <si>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</si>
  <si>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</si>
  <si>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</si>
  <si>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</si>
  <si>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</si>
  <si>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</si>
  <si>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</si>
  <si>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</si>
  <si>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</si>
  <si>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</si>
  <si>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</si>
  <si>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</si>
  <si>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</si>
  <si>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</si>
  <si>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</si>
  <si>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</si>
  <si>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</si>
  <si>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</si>
  <si>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</si>
  <si>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</si>
  <si>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</si>
  <si>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</si>
  <si>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</si>
  <si>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</si>
  <si>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</si>
  <si>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</si>
  <si>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</si>
  <si>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</si>
  <si>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</si>
  <si>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</si>
  <si>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</si>
  <si>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</si>
  <si>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</si>
  <si>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</si>
  <si>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</si>
  <si>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</si>
  <si>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</si>
  <si>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</si>
  <si>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</si>
  <si>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</si>
  <si>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</si>
  <si>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</si>
  <si>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</si>
  <si>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</si>
  <si>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</si>
  <si>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</si>
  <si>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</si>
  <si>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</si>
  <si>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</si>
  <si>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</si>
  <si>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</si>
  <si>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</si>
  <si>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</si>
  <si>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</si>
  <si>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</si>
  <si>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</si>
  <si>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</si>
  <si>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</si>
  <si>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</si>
  <si>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</si>
  <si>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</si>
  <si>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</si>
  <si>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</si>
  <si>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</si>
  <si>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</si>
  <si>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</si>
  <si>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</si>
  <si>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</si>
  <si>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</si>
  <si>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</si>
  <si>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</si>
  <si>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</si>
  <si>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</si>
  <si>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</si>
  <si>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</si>
  <si>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</si>
  <si>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</si>
  <si>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</si>
  <si>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</si>
  <si>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</si>
  <si>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</si>
  <si>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</si>
  <si>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</si>
  <si>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</si>
  <si>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</si>
  <si>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</si>
  <si>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</si>
  <si>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</si>
  <si>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</si>
  <si>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</si>
  <si>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</si>
  <si>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</si>
  <si>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</si>
  <si>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</si>
  <si>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</si>
  <si>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</si>
  <si>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</si>
  <si>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</si>
  <si>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</si>
  <si>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</si>
  <si>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</si>
  <si>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</si>
  <si>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</si>
  <si>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</si>
  <si>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</si>
  <si>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</si>
  <si>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</si>
  <si>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</si>
  <si>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</si>
  <si>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</si>
  <si>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</si>
  <si>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</si>
  <si>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</si>
  <si>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</si>
  <si>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</si>
  <si>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</si>
  <si>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</si>
  <si>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</si>
  <si>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</si>
  <si>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</si>
  <si>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</si>
  <si>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</si>
  <si>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</si>
  <si>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</si>
  <si>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</si>
  <si>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</si>
  <si>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</si>
  <si>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</si>
  <si>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</si>
  <si>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</si>
  <si>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</si>
  <si>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</si>
  <si>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</si>
  <si>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</si>
  <si>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</si>
  <si>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</si>
  <si>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</si>
  <si>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</si>
  <si>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</si>
  <si>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</si>
  <si>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</si>
  <si>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</si>
  <si>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</si>
  <si>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</si>
  <si>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</si>
  <si>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</si>
  <si>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</si>
  <si>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</si>
  <si>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</si>
  <si>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</si>
  <si>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</si>
  <si>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</si>
  <si>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</si>
  <si>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</si>
  <si>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</si>
  <si>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</si>
  <si>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</si>
  <si>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</si>
  <si>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</si>
  <si>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</si>
  <si>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</si>
  <si>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</si>
  <si>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</si>
  <si>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</si>
  <si>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</si>
  <si>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</si>
  <si>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</si>
  <si>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</si>
  <si>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</si>
  <si>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</si>
  <si>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</si>
  <si>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</si>
  <si>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</si>
  <si>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</si>
  <si>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</si>
  <si>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</si>
  <si>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</si>
  <si>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</si>
  <si>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</si>
  <si>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</si>
  <si>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</si>
  <si>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</si>
  <si>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</si>
  <si>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</si>
  <si>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</si>
  <si>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</si>
  <si>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</si>
  <si>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</si>
  <si>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</si>
  <si>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</si>
  <si>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</si>
  <si>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</si>
  <si>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</si>
  <si>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</si>
  <si>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</si>
  <si>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</si>
  <si>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</si>
  <si>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</si>
  <si>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</si>
  <si>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</si>
  <si>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</si>
  <si>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</si>
  <si>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</si>
  <si>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</si>
  <si>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</si>
  <si>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</si>
  <si>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</si>
  <si>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</si>
  <si>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</si>
  <si>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</si>
  <si>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</si>
  <si>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</si>
  <si>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</si>
  <si>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</si>
  <si>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</si>
  <si>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</si>
  <si>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</si>
  <si>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</si>
  <si>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</si>
  <si>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</si>
  <si>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</si>
  <si>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</si>
  <si>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</si>
  <si>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</si>
  <si>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</si>
  <si>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</si>
  <si>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</si>
  <si>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</si>
  <si>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</si>
  <si>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</si>
  <si>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</si>
  <si>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</si>
  <si>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</si>
  <si>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</si>
  <si>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</si>
  <si>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</si>
  <si>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</si>
  <si>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</si>
  <si>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</si>
  <si>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</si>
  <si>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</si>
  <si>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</si>
  <si>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</si>
  <si>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</si>
  <si>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</si>
  <si>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</si>
  <si>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</si>
  <si>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</si>
  <si>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</si>
  <si>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</si>
  <si>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</si>
  <si>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</si>
  <si>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</si>
  <si>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</si>
  <si>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</si>
  <si>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</si>
  <si>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</si>
  <si>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</si>
  <si>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</si>
  <si>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</si>
  <si>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</si>
  <si>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</si>
  <si>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</si>
  <si>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</si>
  <si>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</si>
  <si>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</si>
  <si>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</si>
  <si>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</si>
  <si>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</si>
  <si>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</si>
  <si>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</si>
  <si>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</si>
  <si>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</si>
  <si>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</si>
  <si>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</si>
  <si>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</si>
  <si>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</si>
  <si>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</si>
  <si>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</si>
  <si>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</si>
  <si>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</si>
  <si>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</si>
  <si>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</si>
  <si>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</si>
  <si>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</si>
  <si>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</si>
  <si>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</si>
  <si>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</si>
  <si>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</si>
  <si>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</si>
  <si>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</si>
  <si>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</si>
  <si>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</si>
  <si>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</si>
  <si>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</si>
  <si>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</si>
  <si>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</si>
  <si>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</si>
  <si>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</si>
  <si>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</si>
  <si>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</si>
  <si>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</si>
  <si>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</si>
  <si>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</si>
  <si>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</si>
  <si>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</si>
  <si>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</si>
  <si>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</si>
  <si>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</si>
  <si>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</si>
  <si>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</si>
  <si>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</si>
  <si>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</si>
  <si>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</si>
  <si>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</si>
  <si>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</si>
  <si>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</si>
  <si>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</si>
  <si>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</si>
  <si>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</si>
  <si>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</si>
  <si>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</si>
  <si>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</si>
  <si>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</si>
  <si>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</si>
  <si>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</si>
  <si>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</si>
  <si>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</si>
  <si>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</si>
  <si>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</si>
  <si>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</si>
  <si>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</si>
  <si>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</si>
  <si>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</si>
  <si>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</si>
  <si>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</si>
  <si>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</si>
  <si>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</si>
  <si>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</si>
  <si>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</si>
  <si>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</si>
  <si>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</si>
  <si>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</si>
  <si>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</si>
  <si>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</si>
  <si>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</si>
  <si>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</si>
  <si>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</si>
  <si>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</si>
  <si>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</si>
  <si>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</si>
  <si>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</si>
  <si>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</si>
  <si>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</si>
  <si>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</si>
  <si>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</si>
  <si>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</si>
  <si>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</si>
  <si>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</si>
  <si>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</si>
  <si>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</si>
  <si>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</si>
  <si>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</si>
  <si>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</si>
  <si>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</si>
  <si>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</si>
  <si>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</si>
  <si>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</si>
  <si>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</si>
  <si>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</si>
  <si>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</si>
  <si>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</si>
  <si>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</si>
  <si>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</si>
  <si>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</si>
  <si>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</si>
  <si>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</si>
  <si>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</si>
  <si>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</si>
  <si>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</si>
  <si>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</si>
  <si>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</si>
  <si>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</si>
  <si>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</si>
  <si>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</si>
  <si>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</si>
  <si>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</si>
  <si>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</si>
  <si>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</si>
  <si>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</si>
  <si>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</si>
  <si>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</si>
  <si>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</si>
  <si>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</si>
  <si>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</si>
  <si>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</si>
  <si>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</si>
  <si>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</si>
  <si>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</si>
  <si>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</si>
  <si>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</si>
  <si>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</si>
  <si>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</si>
  <si>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</si>
  <si>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</si>
  <si>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</si>
  <si>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</si>
  <si>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</si>
  <si>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</si>
  <si>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</si>
  <si>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</si>
  <si>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</si>
  <si>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</si>
  <si>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</si>
  <si>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</si>
  <si>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</si>
  <si>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</si>
  <si>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</si>
  <si>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</si>
  <si>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</si>
  <si>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</si>
  <si>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</si>
  <si>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</si>
  <si>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</si>
  <si>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</si>
  <si>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</si>
  <si>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</si>
  <si>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</si>
  <si>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</si>
  <si>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</si>
  <si>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</si>
  <si>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</si>
  <si>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</si>
  <si>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</si>
  <si>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</si>
  <si>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</si>
  <si>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</si>
  <si>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</si>
  <si>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</si>
  <si>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</si>
  <si>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</si>
  <si>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</si>
  <si>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</si>
  <si>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</si>
  <si>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</si>
  <si>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</si>
  <si>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</si>
  <si>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</si>
  <si>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</si>
  <si>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</si>
  <si>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</si>
  <si>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</si>
  <si>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</si>
  <si>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</si>
  <si>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</si>
  <si>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</si>
  <si>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</si>
  <si>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</si>
  <si>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</si>
  <si>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</si>
  <si>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</si>
  <si>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</si>
  <si>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</si>
  <si>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</si>
  <si>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</si>
  <si>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</si>
  <si>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</si>
  <si>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</si>
  <si>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</si>
  <si>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</si>
  <si>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</si>
  <si>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</si>
  <si>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</si>
  <si>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</si>
  <si>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</si>
  <si>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</si>
  <si>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</si>
  <si>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</si>
  <si>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</si>
  <si>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</si>
  <si>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</si>
  <si>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</si>
  <si>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</si>
  <si>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</si>
  <si>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</si>
  <si>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</si>
  <si>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</si>
  <si>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</si>
  <si>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</si>
  <si>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</si>
  <si>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</si>
  <si>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</si>
  <si>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</si>
  <si>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</si>
  <si>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</si>
  <si>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</si>
  <si>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</si>
  <si>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</si>
  <si>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</si>
  <si>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</si>
  <si>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</si>
  <si>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</si>
  <si>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</si>
  <si>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</si>
  <si>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</si>
  <si>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</si>
  <si>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</si>
  <si>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</si>
  <si>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</si>
  <si>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</si>
  <si>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</si>
  <si>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</si>
  <si>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</si>
  <si>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</si>
  <si>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</si>
  <si>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</si>
  <si>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</si>
  <si>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</si>
  <si>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</si>
  <si>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</si>
  <si>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</si>
  <si>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</si>
  <si>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</si>
  <si>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</si>
  <si>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</si>
  <si>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</si>
  <si>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</si>
  <si>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</si>
  <si>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</si>
  <si>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</si>
  <si>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</si>
  <si>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</si>
  <si>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</si>
  <si>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</si>
  <si>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</si>
  <si>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</si>
  <si>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</si>
  <si>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</si>
  <si>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</si>
  <si>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</si>
  <si>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</si>
  <si>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</si>
  <si>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</si>
  <si>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</si>
  <si>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</si>
  <si>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</si>
  <si>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</si>
  <si>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</si>
  <si>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</si>
  <si>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</si>
  <si>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</si>
  <si>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</si>
  <si>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</si>
  <si>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</si>
  <si>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</si>
  <si>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</si>
  <si>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</si>
  <si>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</si>
  <si>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</si>
  <si>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</si>
  <si>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</si>
  <si>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</si>
  <si>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</si>
  <si>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</si>
  <si>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</si>
  <si>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</si>
  <si>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</si>
  <si>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</si>
  <si>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</si>
  <si>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</si>
  <si>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</si>
  <si>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</si>
  <si>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</si>
  <si>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</si>
  <si>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</si>
  <si>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</si>
  <si>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</si>
  <si>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</si>
  <si>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</si>
  <si>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</si>
  <si>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</si>
  <si>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</si>
  <si>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</si>
  <si>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</si>
  <si>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</si>
  <si>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</si>
  <si>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</si>
  <si>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</si>
  <si>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</si>
  <si>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</si>
  <si>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</si>
  <si>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</si>
  <si>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</si>
  <si>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</si>
  <si>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</si>
  <si>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</si>
  <si>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</si>
  <si>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</si>
  <si>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</si>
  <si>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</si>
  <si>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</si>
  <si>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</si>
  <si>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</si>
  <si>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</si>
  <si>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</si>
  <si>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</si>
  <si>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</si>
  <si>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</si>
  <si>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</si>
  <si>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</si>
  <si>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</si>
  <si>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</si>
  <si>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</si>
  <si>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</si>
  <si>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</si>
  <si>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</si>
  <si>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</si>
  <si>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</si>
  <si>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</si>
  <si>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</si>
  <si>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</si>
  <si>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</si>
  <si>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</si>
  <si>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</si>
  <si>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</si>
  <si>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</si>
  <si>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</si>
  <si>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</si>
  <si>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</si>
  <si>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</si>
  <si>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</si>
  <si>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</si>
  <si>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</si>
  <si>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</si>
  <si>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</si>
  <si>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</si>
  <si>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</si>
  <si>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</si>
  <si>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</si>
  <si>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</si>
  <si>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</si>
  <si>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</si>
  <si>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</si>
  <si>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</si>
  <si>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</si>
  <si>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</si>
  <si>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</si>
  <si>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</si>
  <si>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</si>
  <si>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</si>
  <si>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</si>
  <si>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</si>
  <si>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</si>
  <si>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</si>
  <si>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</si>
  <si>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</si>
  <si>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</si>
  <si>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</si>
  <si>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</si>
  <si>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</si>
  <si>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</si>
  <si>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</si>
  <si>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</si>
  <si>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</si>
  <si>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</si>
  <si>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</si>
  <si>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</si>
  <si>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</si>
  <si>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</si>
  <si>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</si>
  <si>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</si>
  <si>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</si>
  <si>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</si>
  <si>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</si>
  <si>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</si>
  <si>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</si>
  <si>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</si>
  <si>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</si>
  <si>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</si>
  <si>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</si>
  <si>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</si>
  <si>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</si>
  <si>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</si>
  <si>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</si>
  <si>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</si>
  <si>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</si>
  <si>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</si>
  <si>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</si>
  <si>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</si>
  <si>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</si>
  <si>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</si>
  <si>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</si>
  <si>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</si>
  <si>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</si>
  <si>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</si>
  <si>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</si>
  <si>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</si>
  <si>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</si>
  <si>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</si>
  <si>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</si>
  <si>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</si>
  <si>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</si>
  <si>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</si>
  <si>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</si>
  <si>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</si>
  <si>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</si>
  <si>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</si>
  <si>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</si>
  <si>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</si>
  <si>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</si>
  <si>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</si>
  <si>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</si>
  <si>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</si>
  <si>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</si>
  <si>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</si>
  <si>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</si>
  <si>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</si>
  <si>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</si>
  <si>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</si>
  <si>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</si>
  <si>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</si>
  <si>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</si>
  <si>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</si>
  <si>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</si>
  <si>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</si>
  <si>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</si>
  <si>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</si>
  <si>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</si>
  <si>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</si>
  <si>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</si>
  <si>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</si>
  <si>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</si>
  <si>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</si>
  <si>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</si>
  <si>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</si>
  <si>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</si>
  <si>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</si>
  <si>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</si>
  <si>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</si>
  <si>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</si>
  <si>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</si>
  <si>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</si>
  <si>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</si>
  <si>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</si>
  <si>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</si>
  <si>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</si>
  <si>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</si>
  <si>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</si>
  <si>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</si>
  <si>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</si>
  <si>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</si>
  <si>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</si>
  <si>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</si>
  <si>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</si>
  <si>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</si>
  <si>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</si>
  <si>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</si>
  <si>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</si>
  <si>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</si>
  <si>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</si>
  <si>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</si>
  <si>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</si>
  <si>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</si>
  <si>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</si>
  <si>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</si>
  <si>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</si>
  <si>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</si>
  <si>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</si>
  <si>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</si>
  <si>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</si>
  <si>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</si>
  <si>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</si>
  <si>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</si>
  <si>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</si>
  <si>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</si>
  <si>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</si>
  <si>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</si>
  <si>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</si>
  <si>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</si>
  <si>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</si>
  <si>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</si>
  <si>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</si>
  <si>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</si>
  <si>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</si>
  <si>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</si>
  <si>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</si>
  <si>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</si>
  <si>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</si>
  <si>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</si>
  <si>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</si>
  <si>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</si>
  <si>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</si>
  <si>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</si>
  <si>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</si>
  <si>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</si>
  <si>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</si>
  <si>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</si>
  <si>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</si>
  <si>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</si>
  <si>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</si>
  <si>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</si>
  <si>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</si>
  <si>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</si>
  <si>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</si>
  <si>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</si>
  <si>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</si>
  <si>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</si>
  <si>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</si>
  <si>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</si>
  <si>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</si>
  <si>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</si>
  <si>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</si>
  <si>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</si>
  <si>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</si>
  <si>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</si>
  <si>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</si>
  <si>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</si>
  <si>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</si>
  <si>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</si>
  <si>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</si>
  <si>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</si>
  <si>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</si>
  <si>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</si>
  <si>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</si>
  <si>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</si>
  <si>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</si>
  <si>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</si>
  <si>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</si>
  <si>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</si>
  <si>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</si>
  <si>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</si>
  <si>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</si>
  <si>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</si>
  <si>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</si>
  <si>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</si>
  <si>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</si>
  <si>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</si>
  <si>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</si>
  <si>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</si>
  <si>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</si>
  <si>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</si>
  <si>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</si>
  <si>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</si>
  <si>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</si>
  <si>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</si>
  <si>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</si>
  <si>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</si>
  <si>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</si>
  <si>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</si>
  <si>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</si>
  <si>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</si>
  <si>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</si>
  <si>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</si>
  <si>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</si>
  <si>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</si>
  <si>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</si>
  <si>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</si>
  <si>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</si>
  <si>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</si>
  <si>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</si>
  <si>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</si>
  <si>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</si>
  <si>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</si>
  <si>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</si>
  <si>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</si>
  <si>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</si>
  <si>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</si>
  <si>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</si>
  <si>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</si>
  <si>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</si>
  <si>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</si>
  <si>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</si>
  <si>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</si>
  <si>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</si>
  <si>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</si>
  <si>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</si>
  <si>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</si>
  <si>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</si>
  <si>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</si>
  <si>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</si>
  <si>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</si>
  <si>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</si>
  <si>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</si>
  <si>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</si>
  <si>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</si>
  <si>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</si>
  <si>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</si>
  <si>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</si>
  <si>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</si>
  <si>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</si>
  <si>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</si>
  <si>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</si>
  <si>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</si>
  <si>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</si>
  <si>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</si>
  <si>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</si>
  <si>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</si>
  <si>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</si>
  <si>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</si>
  <si>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</si>
  <si>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</si>
  <si>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</si>
  <si>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</si>
  <si>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</si>
  <si>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</si>
  <si>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</si>
  <si>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</si>
  <si>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</si>
  <si>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</si>
  <si>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</si>
  <si>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</si>
  <si>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</si>
  <si>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</si>
  <si>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</si>
  <si>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</si>
  <si>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</si>
  <si>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</si>
  <si>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</si>
  <si>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</si>
  <si>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</si>
  <si>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</si>
  <si>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</si>
  <si>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</si>
  <si>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</si>
  <si>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</si>
  <si>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</si>
  <si>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</si>
  <si>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</si>
  <si>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</si>
  <si>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</si>
  <si>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</si>
  <si>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</si>
  <si>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</si>
  <si>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</si>
  <si>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</si>
  <si>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</si>
  <si>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</si>
  <si>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</si>
  <si>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</si>
  <si>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</si>
  <si>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</si>
  <si>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</si>
  <si>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</si>
  <si>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</si>
  <si>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</si>
  <si>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</si>
  <si>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</si>
  <si>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</si>
  <si>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</si>
  <si>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</si>
  <si>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</si>
  <si>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</si>
  <si>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</si>
  <si>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</si>
  <si>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</si>
  <si>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</si>
  <si>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</si>
  <si>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</si>
  <si>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</si>
  <si>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</si>
  <si>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</si>
  <si>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</si>
  <si>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</si>
  <si>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</si>
  <si>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</si>
  <si>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</si>
  <si>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</si>
  <si>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</si>
  <si>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</si>
  <si>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</si>
  <si>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</si>
  <si>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</si>
  <si>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</si>
  <si>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</si>
  <si>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</si>
  <si>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</si>
  <si>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</si>
  <si>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</si>
  <si>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</si>
  <si>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</si>
  <si>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</si>
  <si>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</si>
  <si>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</si>
  <si>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</si>
  <si>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</si>
  <si>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</si>
  <si>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</si>
  <si>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</si>
  <si>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</si>
  <si>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</si>
  <si>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</si>
  <si>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</si>
  <si>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</si>
  <si>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</si>
  <si>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</si>
  <si>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</si>
  <si>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</si>
  <si>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</si>
  <si>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</si>
  <si>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</si>
  <si>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</si>
  <si>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</si>
  <si>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</si>
  <si>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</si>
  <si>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</si>
  <si>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</si>
  <si>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</si>
  <si>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</si>
  <si>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</si>
  <si>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</si>
  <si>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</si>
  <si>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</si>
  <si>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</si>
  <si>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</si>
  <si>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</si>
  <si>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</si>
  <si>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</si>
  <si>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</si>
  <si>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</si>
  <si>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</si>
  <si>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</si>
  <si>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</si>
  <si>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</si>
  <si>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</si>
  <si>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</si>
  <si>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</si>
  <si>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</si>
  <si>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</si>
  <si>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</si>
  <si>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</si>
  <si>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</si>
  <si>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</si>
  <si>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</si>
  <si>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</si>
  <si>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</si>
  <si>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</si>
  <si>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</si>
  <si>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</si>
  <si>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</si>
  <si>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</si>
  <si>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</si>
  <si>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</si>
  <si>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</si>
  <si>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</si>
  <si>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</si>
  <si>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</si>
  <si>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</si>
  <si>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</si>
  <si>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</si>
  <si>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</si>
  <si>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</si>
  <si>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</si>
  <si>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</si>
  <si>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</si>
  <si>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</si>
  <si>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</si>
  <si>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</si>
  <si>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</si>
  <si>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</si>
  <si>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</si>
  <si>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</si>
  <si>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</si>
  <si>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</si>
  <si>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</si>
  <si>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</si>
  <si>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</si>
  <si>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</si>
  <si>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</si>
  <si>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</si>
  <si>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</si>
  <si>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</si>
  <si>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</si>
  <si>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</si>
  <si>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</si>
  <si>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</si>
  <si>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</si>
  <si>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</si>
  <si>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</si>
  <si>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</si>
  <si>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</si>
  <si>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</si>
  <si>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</si>
  <si>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</si>
  <si>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</si>
  <si>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</si>
  <si>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</si>
  <si>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</si>
  <si>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</si>
  <si>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</si>
  <si>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</si>
  <si>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</si>
  <si>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</si>
  <si>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</si>
  <si>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</si>
  <si>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</si>
  <si>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</si>
  <si>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</si>
  <si>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</si>
  <si>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</si>
  <si>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</si>
  <si>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</si>
  <si>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</si>
  <si>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</si>
  <si>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</si>
  <si>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</si>
  <si>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</si>
  <si>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</si>
  <si>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</si>
  <si>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</si>
  <si>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</si>
  <si>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</si>
  <si>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</si>
  <si>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</si>
  <si>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</si>
  <si>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</si>
  <si>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</si>
  <si>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</si>
  <si>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</si>
  <si>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</si>
  <si>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</si>
  <si>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</si>
  <si>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</si>
  <si>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</si>
  <si>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</si>
  <si>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</si>
  <si>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</si>
  <si>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</si>
  <si>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</si>
  <si>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</si>
  <si>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</si>
  <si>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</si>
  <si>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</si>
  <si>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</si>
  <si>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</si>
  <si>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</si>
  <si>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</si>
  <si>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</si>
  <si>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</si>
  <si>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</si>
  <si>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</si>
  <si>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</si>
  <si>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</si>
  <si>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</si>
  <si>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</si>
  <si>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</si>
  <si>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</si>
  <si>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</si>
  <si>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</si>
  <si>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</si>
  <si>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</si>
  <si>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</si>
  <si>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</si>
  <si>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</si>
  <si>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</si>
  <si>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</si>
  <si>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</si>
  <si>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</si>
  <si>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</si>
  <si>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</si>
  <si>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</si>
  <si>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</si>
  <si>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</si>
  <si>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</si>
  <si>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</si>
  <si>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</si>
  <si>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</si>
  <si>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</si>
  <si>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</si>
  <si>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</si>
  <si>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</si>
  <si>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</si>
  <si>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</si>
  <si>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</si>
  <si>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</si>
  <si>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</si>
  <si>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</si>
  <si>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</si>
  <si>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</si>
  <si>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</si>
  <si>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</si>
  <si>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</si>
  <si>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</si>
  <si>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</si>
  <si>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</si>
  <si>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</si>
  <si>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</si>
  <si>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</si>
  <si>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</si>
  <si>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</si>
  <si>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</si>
  <si>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</si>
  <si>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</si>
  <si>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</si>
  <si>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</si>
  <si>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</si>
  <si>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</si>
  <si>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</si>
  <si>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</si>
  <si>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</si>
  <si>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</si>
  <si>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</si>
  <si>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</si>
  <si>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</si>
  <si>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</si>
  <si>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</si>
  <si>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</si>
  <si>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</si>
  <si>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</si>
  <si>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</si>
  <si>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</si>
  <si>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</si>
  <si>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</si>
  <si>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</si>
  <si>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</si>
  <si>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</si>
  <si>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</si>
  <si>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</si>
  <si>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</si>
  <si>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</si>
  <si>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</si>
  <si>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</si>
  <si>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</si>
  <si>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</si>
  <si>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</si>
  <si>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</si>
  <si>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</si>
  <si>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</si>
  <si>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</si>
  <si>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</si>
  <si>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</si>
  <si>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</si>
  <si>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</si>
  <si>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</si>
  <si>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</si>
  <si>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</si>
  <si>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</si>
  <si>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</si>
  <si>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</si>
  <si>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</si>
  <si>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</si>
  <si>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</si>
  <si>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</si>
  <si>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</si>
  <si>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</si>
  <si>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</si>
  <si>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</si>
  <si>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</si>
  <si>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</si>
  <si>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</si>
  <si>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</si>
  <si>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</si>
  <si>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</si>
  <si>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</si>
  <si>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</si>
  <si>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</si>
  <si>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</si>
  <si>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</si>
  <si>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</si>
  <si>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</si>
  <si>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</si>
  <si>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</si>
  <si>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</si>
  <si>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</si>
  <si>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</si>
  <si>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</si>
  <si>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</si>
  <si>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</si>
  <si>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</si>
  <si>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</si>
  <si>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</si>
  <si>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</si>
  <si>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</si>
  <si>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</si>
  <si>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</si>
  <si>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</si>
  <si>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</si>
  <si>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</si>
  <si>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</si>
  <si>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</si>
  <si>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</si>
  <si>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</si>
  <si>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</si>
  <si>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</si>
  <si>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</si>
  <si>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</si>
  <si>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</si>
  <si>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</si>
  <si>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</si>
  <si>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</si>
  <si>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</si>
  <si>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</si>
  <si>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</si>
  <si>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</si>
  <si>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</si>
  <si>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</si>
  <si>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</si>
  <si>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</si>
  <si>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</si>
  <si>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</si>
  <si>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</si>
  <si>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</si>
  <si>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</si>
  <si>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</si>
  <si>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</si>
  <si>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</si>
  <si>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</si>
  <si>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</si>
  <si>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</si>
  <si>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</si>
  <si>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</si>
  <si>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</si>
  <si>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</si>
  <si>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</si>
  <si>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</si>
  <si>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</si>
  <si>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</si>
  <si>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</si>
  <si>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</si>
  <si>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</si>
  <si>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</si>
  <si>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</si>
  <si>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</si>
  <si>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</si>
  <si>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</si>
  <si>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</si>
  <si>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</si>
  <si>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</si>
  <si>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</si>
  <si>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</si>
  <si>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</si>
  <si>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</si>
  <si>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</si>
  <si>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</si>
  <si>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</si>
  <si>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</si>
  <si>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</si>
  <si>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</si>
  <si>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</si>
  <si>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</si>
  <si>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</si>
  <si>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</si>
  <si>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</si>
  <si>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</si>
  <si>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</si>
  <si>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</si>
  <si>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</si>
  <si>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</si>
  <si>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</si>
  <si>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</si>
  <si>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</si>
  <si>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</si>
  <si>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</si>
  <si>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</si>
  <si>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</si>
  <si>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</si>
  <si>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</si>
  <si>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</si>
  <si>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</si>
  <si>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</si>
  <si>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</si>
  <si>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</si>
  <si>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</si>
  <si>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</si>
  <si>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</si>
  <si>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</si>
  <si>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</si>
  <si>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</si>
  <si>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</si>
  <si>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</si>
  <si>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</si>
  <si>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</si>
  <si>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</si>
  <si>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</si>
  <si>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</si>
  <si>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</si>
  <si>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</si>
  <si>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</si>
  <si>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</si>
  <si>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</si>
  <si>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</si>
  <si>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</si>
  <si>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</si>
  <si>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</si>
  <si>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</si>
  <si>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</si>
  <si>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</si>
  <si>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</si>
  <si>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</si>
  <si>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</si>
  <si>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</si>
  <si>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</si>
  <si>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</si>
  <si>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</si>
  <si>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</si>
  <si>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</si>
  <si>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</si>
  <si>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</si>
  <si>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</si>
  <si>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</si>
  <si>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</si>
  <si>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</si>
  <si>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</si>
  <si>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</si>
  <si>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</si>
  <si>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</si>
  <si>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</si>
  <si>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</si>
  <si>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</si>
  <si>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</si>
  <si>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</si>
  <si>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</si>
  <si>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</si>
  <si>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</si>
  <si>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</si>
  <si>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</si>
  <si>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</si>
  <si>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</si>
  <si>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</si>
  <si>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</si>
  <si>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</si>
  <si>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</si>
  <si>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</si>
  <si>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</si>
  <si>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</si>
  <si>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</si>
  <si>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</si>
  <si>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</si>
  <si>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</si>
  <si>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</si>
  <si>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</si>
  <si>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</si>
  <si>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</si>
  <si>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</si>
  <si>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</si>
  <si>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</si>
  <si>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</si>
  <si>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</si>
  <si>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</si>
  <si>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</si>
  <si>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</si>
  <si>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</si>
  <si>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</si>
  <si>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</si>
  <si>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</si>
  <si>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</si>
  <si>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</si>
  <si>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</si>
  <si>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</si>
  <si>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</si>
  <si>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</si>
  <si>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</si>
  <si>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</si>
  <si>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</si>
  <si>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</si>
  <si>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</si>
  <si>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</si>
  <si>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</si>
  <si>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</si>
  <si>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</si>
  <si>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</si>
  <si>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</si>
  <si>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</si>
  <si>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</si>
  <si>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</si>
  <si>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</si>
  <si>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</si>
  <si>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</si>
  <si>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</si>
  <si>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</si>
  <si>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</si>
  <si>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</si>
  <si>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</si>
  <si>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</si>
  <si>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</si>
  <si>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</si>
  <si>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</si>
  <si>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</si>
  <si>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</si>
  <si>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</si>
  <si>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</si>
  <si>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</si>
  <si>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</si>
  <si>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</si>
  <si>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</si>
  <si>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</si>
  <si>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</si>
  <si>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</si>
  <si>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</si>
  <si>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</si>
  <si>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</si>
  <si>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</si>
  <si>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</si>
  <si>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</si>
  <si>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</si>
  <si>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</si>
  <si>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</si>
  <si>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</si>
  <si>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</si>
  <si>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</si>
  <si>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</si>
  <si>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</si>
  <si>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</si>
  <si>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</si>
  <si>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</si>
  <si>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</si>
  <si>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</si>
  <si>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</si>
  <si>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</si>
  <si>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</si>
  <si>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</si>
  <si>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</si>
  <si>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</si>
  <si>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</si>
  <si>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</si>
  <si>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</si>
  <si>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</si>
  <si>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</si>
  <si>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</si>
  <si>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</si>
  <si>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</si>
  <si>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</si>
  <si>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</si>
  <si>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</si>
  <si>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</si>
  <si>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</si>
  <si>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</si>
  <si>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</si>
  <si>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</si>
  <si>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</si>
  <si>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</si>
  <si>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</si>
  <si>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</si>
  <si>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</si>
  <si>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</si>
  <si>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</si>
  <si>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</si>
  <si>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</si>
  <si>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</si>
  <si>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</si>
  <si>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</si>
  <si>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</si>
  <si>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</si>
  <si>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</si>
  <si>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</si>
  <si>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</si>
  <si>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</si>
  <si>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</si>
  <si>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</si>
  <si>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</si>
  <si>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</si>
  <si>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</si>
  <si>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</si>
  <si>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</si>
  <si>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</si>
  <si>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</si>
  <si>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</si>
  <si>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</si>
  <si>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</si>
  <si>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</si>
  <si>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</si>
  <si>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</si>
  <si>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</si>
  <si>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</si>
  <si>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</si>
  <si>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</si>
  <si>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</si>
  <si>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</si>
  <si>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</si>
  <si>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</si>
  <si>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</si>
  <si>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</si>
  <si>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</si>
  <si>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</si>
  <si>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</si>
  <si>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</si>
  <si>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</si>
  <si>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</si>
  <si>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</si>
  <si>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</si>
  <si>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</si>
  <si>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</si>
  <si>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</si>
  <si>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</si>
  <si>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</si>
  <si>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</si>
  <si>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</si>
  <si>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</si>
  <si>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</si>
  <si>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</si>
  <si>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</si>
  <si>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</si>
  <si>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</si>
  <si>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</si>
  <si>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</si>
  <si>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</si>
  <si>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</si>
  <si>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</si>
  <si>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</si>
  <si>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</si>
  <si>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</si>
  <si>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</si>
  <si>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</si>
  <si>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</si>
  <si>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</si>
  <si>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</si>
  <si>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</si>
  <si>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</si>
  <si>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</si>
  <si>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</si>
  <si>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</si>
  <si>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</si>
  <si>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</si>
  <si>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</si>
  <si>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</si>
  <si>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</si>
  <si>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</si>
  <si>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</si>
  <si>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</si>
  <si>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</si>
  <si>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</si>
  <si>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</si>
  <si>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</si>
  <si>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</si>
  <si>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</si>
  <si>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</si>
  <si>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</si>
  <si>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</si>
  <si>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</si>
  <si>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</si>
  <si>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</si>
  <si>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</si>
  <si>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</si>
  <si>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</si>
  <si>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</si>
  <si>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</si>
  <si>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</si>
  <si>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</si>
  <si>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</si>
  <si>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</si>
  <si>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</si>
  <si>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</si>
  <si>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</si>
  <si>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</si>
  <si>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</si>
  <si>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</si>
  <si>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</si>
  <si>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</si>
  <si>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</si>
  <si>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</si>
  <si>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</si>
  <si>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</si>
  <si>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</si>
  <si>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</si>
  <si>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</si>
  <si>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</si>
  <si>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</si>
  <si>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</si>
  <si>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</si>
  <si>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</si>
  <si>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</si>
  <si>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</si>
  <si>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</si>
  <si>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</si>
  <si>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</si>
  <si>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</si>
  <si>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</si>
  <si>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</si>
  <si>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</si>
  <si>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</si>
  <si>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</si>
  <si>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</si>
  <si>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</si>
  <si>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</si>
  <si>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</si>
  <si>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</si>
  <si>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</si>
  <si>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</si>
  <si>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</si>
  <si>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</si>
  <si>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</si>
  <si>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</si>
  <si>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</si>
  <si>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</si>
  <si>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</si>
  <si>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</si>
  <si>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</si>
  <si>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</si>
  <si>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</si>
  <si>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</si>
  <si>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</si>
  <si>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</si>
  <si>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</si>
  <si>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</si>
  <si>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</si>
  <si>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</si>
  <si>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</si>
  <si>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</si>
  <si>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</si>
  <si>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</si>
  <si>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</si>
  <si>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</si>
  <si>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</si>
  <si>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</si>
  <si>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</si>
  <si>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</si>
  <si>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</si>
  <si>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</si>
  <si>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</si>
  <si>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</si>
  <si>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</si>
  <si>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</si>
  <si>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</si>
  <si>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</si>
  <si>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</si>
  <si>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</si>
  <si>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</si>
  <si>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</si>
  <si>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</si>
  <si>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</si>
  <si>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</si>
  <si>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</si>
  <si>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</si>
  <si>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</si>
  <si>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</si>
  <si>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</si>
  <si>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</si>
  <si>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</si>
  <si>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</si>
  <si>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</si>
  <si>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</si>
  <si>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</si>
  <si>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</si>
  <si>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</si>
  <si>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</si>
  <si>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</si>
  <si>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</si>
  <si>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</si>
  <si>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</si>
  <si>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</si>
  <si>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</si>
  <si>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</si>
  <si>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</si>
  <si>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</si>
  <si>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</si>
  <si>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</si>
  <si>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</si>
  <si>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</si>
  <si>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</si>
  <si>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</si>
  <si>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</si>
  <si>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</si>
  <si>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</si>
  <si>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</si>
  <si>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</si>
  <si>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</si>
  <si>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</si>
  <si>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</si>
  <si>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</si>
  <si>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</si>
  <si>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</si>
  <si>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</si>
  <si>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</si>
  <si>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</si>
  <si>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</si>
  <si>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</si>
  <si>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</si>
  <si>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</si>
  <si>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</si>
  <si>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</si>
  <si>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</si>
  <si>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</si>
  <si>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</si>
  <si>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</si>
  <si>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</si>
  <si>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</si>
  <si>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</si>
  <si>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</si>
  <si>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</si>
  <si>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</si>
  <si>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</si>
  <si>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</si>
  <si>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</si>
  <si>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</si>
  <si>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</si>
  <si>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</si>
  <si>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</si>
  <si>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</si>
  <si>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</si>
  <si>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</si>
  <si>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</si>
  <si>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</si>
  <si>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</si>
  <si>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</si>
  <si>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</si>
  <si>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</si>
  <si>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</si>
  <si>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</si>
  <si>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</si>
  <si>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</si>
  <si>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</si>
  <si>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</si>
  <si>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</si>
  <si>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</si>
  <si>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</si>
  <si>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</si>
  <si>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</si>
  <si>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</si>
  <si>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</si>
  <si>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</si>
  <si>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</si>
  <si>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</si>
  <si>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</si>
  <si>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</si>
  <si>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</si>
  <si>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</si>
  <si>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</si>
  <si>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</si>
  <si>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</si>
  <si>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</si>
  <si>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</si>
  <si>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</si>
  <si>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</si>
  <si>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</si>
  <si>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</si>
  <si>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</si>
  <si>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</si>
  <si>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</si>
  <si>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</si>
  <si>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</si>
  <si>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</si>
  <si>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</si>
  <si>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</si>
  <si>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</si>
  <si>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</si>
  <si>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</si>
  <si>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</si>
  <si>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</si>
  <si>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</si>
  <si>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</si>
  <si>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</si>
  <si>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</si>
  <si>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</si>
  <si>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</si>
  <si>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</si>
  <si>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</si>
  <si>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</si>
  <si>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</si>
  <si>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</si>
  <si>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</si>
  <si>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</si>
  <si>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</si>
  <si>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</si>
  <si>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</si>
  <si>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</si>
  <si>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</si>
  <si>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</si>
  <si>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</si>
  <si>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</si>
  <si>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</si>
  <si>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</si>
  <si>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</si>
  <si>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</si>
  <si>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</si>
  <si>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</si>
  <si>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</si>
  <si>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</si>
  <si>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</si>
  <si>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</si>
  <si>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</si>
  <si>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</si>
  <si>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</si>
  <si>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</si>
  <si>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</si>
  <si>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</si>
  <si>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</si>
  <si>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</si>
  <si>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</si>
  <si>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</si>
  <si>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</si>
  <si>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</si>
  <si>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</si>
  <si>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</si>
  <si>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</si>
  <si>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</si>
  <si>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</si>
  <si>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</si>
  <si>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</si>
  <si>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</si>
  <si>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</si>
  <si>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</si>
  <si>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</si>
  <si>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</si>
  <si>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</si>
  <si>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</si>
  <si>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</si>
  <si>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</si>
  <si>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</si>
  <si>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</si>
  <si>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</si>
  <si>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</si>
  <si>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</si>
  <si>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</si>
  <si>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</si>
  <si>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</si>
  <si>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</si>
  <si>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</si>
  <si>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</si>
  <si>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</si>
  <si>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</si>
  <si>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</si>
  <si>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</si>
  <si>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</si>
  <si>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</si>
  <si>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</si>
  <si>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</si>
  <si>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</si>
  <si>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</si>
  <si>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</si>
  <si>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</si>
  <si>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</si>
  <si>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</si>
  <si>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</si>
  <si>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</si>
  <si>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</si>
  <si>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</si>
  <si>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</si>
  <si>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</si>
  <si>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</si>
  <si>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</si>
  <si>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</si>
  <si>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</si>
  <si>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</si>
  <si>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</si>
  <si>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</si>
  <si>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</si>
  <si>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</si>
  <si>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</si>
  <si>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</si>
  <si>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</si>
  <si>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</si>
  <si>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</si>
  <si>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</si>
  <si>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</si>
  <si>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</si>
  <si>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</si>
  <si>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</si>
  <si>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</si>
  <si>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</si>
  <si>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</si>
  <si>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</si>
  <si>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</si>
  <si>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</si>
  <si>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</si>
  <si>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</si>
  <si>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</si>
  <si>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</si>
  <si>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</si>
  <si>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</si>
  <si>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</si>
  <si>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</si>
  <si>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</si>
  <si>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</si>
  <si>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</si>
  <si>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</si>
  <si>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</si>
  <si>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</si>
  <si>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</si>
  <si>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</si>
  <si>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</si>
  <si>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</si>
  <si>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</si>
  <si>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</si>
  <si>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</si>
  <si>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</si>
  <si>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</si>
  <si>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</si>
  <si>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</si>
  <si>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</si>
  <si>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</si>
  <si>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</si>
  <si>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</si>
  <si>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</si>
  <si>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</si>
  <si>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</si>
  <si>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</si>
  <si>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</si>
  <si>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</si>
  <si>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</si>
  <si>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</si>
  <si>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</si>
  <si>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</si>
  <si>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</si>
  <si>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</si>
  <si>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</si>
  <si>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</si>
  <si>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</si>
  <si>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</si>
  <si>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</si>
  <si>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</si>
  <si>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</si>
  <si>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</si>
  <si>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</si>
  <si>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</si>
  <si>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</si>
  <si>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</si>
  <si>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</si>
  <si>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</si>
  <si>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</si>
  <si>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</si>
  <si>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</si>
  <si>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</si>
  <si>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</si>
  <si>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</si>
  <si>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</si>
  <si>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</si>
  <si>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</si>
  <si>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</si>
  <si>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</si>
  <si>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</si>
  <si>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</si>
  <si>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</si>
  <si>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</si>
  <si>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</si>
  <si>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</si>
  <si>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</si>
  <si>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</si>
  <si>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</si>
  <si>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</si>
  <si>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</si>
  <si>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</si>
  <si>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</si>
  <si>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</si>
  <si>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</si>
  <si>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</si>
  <si>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</si>
  <si>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</si>
  <si>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</si>
  <si>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</si>
  <si>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</si>
  <si>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</si>
  <si>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</si>
  <si>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</si>
  <si>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</si>
  <si>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</si>
  <si>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</si>
  <si>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</si>
  <si>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</si>
  <si>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</si>
  <si>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</si>
  <si>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</si>
  <si>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</si>
  <si>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</si>
  <si>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</si>
  <si>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</si>
  <si>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</si>
  <si>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</si>
  <si>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</si>
  <si>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</si>
  <si>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</si>
  <si>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</si>
  <si>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</si>
  <si>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</si>
  <si>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</si>
  <si>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</si>
  <si>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</si>
  <si>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</si>
  <si>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</si>
  <si>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</si>
  <si>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</si>
  <si>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</si>
  <si>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</si>
  <si>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</si>
  <si>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</si>
  <si>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</si>
  <si>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</si>
  <si>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</si>
  <si>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</si>
  <si>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</si>
  <si>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</si>
  <si>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</si>
  <si>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</si>
  <si>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</si>
  <si>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</si>
  <si>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</si>
  <si>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</si>
  <si>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</si>
  <si>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</si>
  <si>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</si>
  <si>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</si>
  <si>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</si>
  <si>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</si>
  <si>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</si>
  <si>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</si>
  <si>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</si>
  <si>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</si>
  <si>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</si>
  <si>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</si>
  <si>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</si>
  <si>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</si>
  <si>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</si>
  <si>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</si>
  <si>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</si>
  <si>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</si>
  <si>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</si>
  <si>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</si>
  <si>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</si>
  <si>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</si>
  <si>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</si>
  <si>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</si>
  <si>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</si>
  <si>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</si>
  <si>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</si>
  <si>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</si>
  <si>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</si>
  <si>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</si>
  <si>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</si>
  <si>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</si>
  <si>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</si>
  <si>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</si>
  <si>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</si>
  <si>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</si>
  <si>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</si>
  <si>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</si>
  <si>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</si>
  <si>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</si>
  <si>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</si>
  <si>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</si>
  <si>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</si>
  <si>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</si>
  <si>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</si>
  <si>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</si>
  <si>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</si>
  <si>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</si>
  <si>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</si>
  <si>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</si>
  <si>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</si>
  <si>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</si>
  <si>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</si>
  <si>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</si>
  <si>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</si>
  <si>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</si>
  <si>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</si>
  <si>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</si>
  <si>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</si>
  <si>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</si>
  <si>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</si>
  <si>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</si>
  <si>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</si>
  <si>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</si>
  <si>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</si>
  <si>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</si>
  <si>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</si>
  <si>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</si>
  <si>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</si>
  <si>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</si>
  <si>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</si>
  <si>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</si>
  <si>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</si>
  <si>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</si>
  <si>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</si>
  <si>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</si>
  <si>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</si>
  <si>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</si>
  <si>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</si>
  <si>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</si>
  <si>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</si>
  <si>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</si>
  <si>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</si>
  <si>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</si>
  <si>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</si>
  <si>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</si>
  <si>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</si>
  <si>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</si>
  <si>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</si>
  <si>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</si>
  <si>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</si>
  <si>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</si>
  <si>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</si>
  <si>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</si>
  <si>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</si>
  <si>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</si>
  <si>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</si>
  <si>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</si>
  <si>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</si>
  <si>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</si>
  <si>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</si>
  <si>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</si>
  <si>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</si>
  <si>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</si>
  <si>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</si>
  <si>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</si>
  <si>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</si>
  <si>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</si>
  <si>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</si>
  <si>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</si>
  <si>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</si>
  <si>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</si>
  <si>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</si>
  <si>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</si>
  <si>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</si>
  <si>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</si>
  <si>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</si>
  <si>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</si>
  <si>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</si>
  <si>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</si>
  <si>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</si>
  <si>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</si>
  <si>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</si>
  <si>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</si>
  <si>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</si>
  <si>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</si>
  <si>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</si>
  <si>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</si>
  <si>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</si>
  <si>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</si>
  <si>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</si>
  <si>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</si>
  <si>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</si>
  <si>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</si>
  <si>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</si>
  <si>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</si>
  <si>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</si>
  <si>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</si>
  <si>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</si>
  <si>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</si>
  <si>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</si>
  <si>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</si>
  <si>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</si>
  <si>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</si>
  <si>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</si>
  <si>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</si>
  <si>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</si>
  <si>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</si>
  <si>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</si>
  <si>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</si>
  <si>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</si>
  <si>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</si>
  <si>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</si>
  <si>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</si>
  <si>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</si>
  <si>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</si>
  <si>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</si>
  <si>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</si>
  <si>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</si>
  <si>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</si>
  <si>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</si>
  <si>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</si>
  <si>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</si>
  <si>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</si>
  <si>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</si>
  <si>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</si>
  <si>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</si>
  <si>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</si>
  <si>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</si>
  <si>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</si>
  <si>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</si>
  <si>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</si>
  <si>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</si>
  <si>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</si>
  <si>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</si>
  <si>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</si>
  <si>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</si>
  <si>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</si>
  <si>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</si>
  <si>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</si>
  <si>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</si>
  <si>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</si>
  <si>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</si>
  <si>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</si>
  <si>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</si>
  <si>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</si>
  <si>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</si>
  <si>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</si>
  <si>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</si>
  <si>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</si>
  <si>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</si>
  <si>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</si>
  <si>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</si>
  <si>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</si>
  <si>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</si>
  <si>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</si>
  <si>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</si>
  <si>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</si>
  <si>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</si>
  <si>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</si>
  <si>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</si>
  <si>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</si>
  <si>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</si>
  <si>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</si>
  <si>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</si>
  <si>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</si>
  <si>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</si>
  <si>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</si>
  <si>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</si>
  <si>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</si>
  <si>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</si>
  <si>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</si>
  <si>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</si>
  <si>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</si>
  <si>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</si>
  <si>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</si>
  <si>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</si>
  <si>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</si>
  <si>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</si>
  <si>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</si>
  <si>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</si>
  <si>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</si>
  <si>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</si>
  <si>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</si>
  <si>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</si>
  <si>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</si>
  <si>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</si>
  <si>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</si>
  <si>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</si>
  <si>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</si>
  <si>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</si>
  <si>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</si>
  <si>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</si>
  <si>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</si>
  <si>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</si>
  <si>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</si>
  <si>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</si>
  <si>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</si>
  <si>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</si>
  <si>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</si>
  <si>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</si>
  <si>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</si>
  <si>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</si>
  <si>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</si>
  <si>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</si>
  <si>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</si>
  <si>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</si>
  <si>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</si>
  <si>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</si>
  <si>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</si>
  <si>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</si>
  <si>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</si>
  <si>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</si>
  <si>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</si>
  <si>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</si>
  <si>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</si>
  <si>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</si>
  <si>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</si>
  <si>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</si>
  <si>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</si>
  <si>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</si>
  <si>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</si>
  <si>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</si>
  <si>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</si>
  <si>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</si>
  <si>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</si>
  <si>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</si>
  <si>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</si>
  <si>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</si>
  <si>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</si>
  <si>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</si>
  <si>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</si>
  <si>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</si>
  <si>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</si>
  <si>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</si>
  <si>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</si>
  <si>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</si>
  <si>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</si>
  <si>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</si>
  <si>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</si>
  <si>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</si>
  <si>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</si>
  <si>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</si>
  <si>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</si>
  <si>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</si>
  <si>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</si>
  <si>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</si>
  <si>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</si>
  <si>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</si>
  <si>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</si>
  <si>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</si>
  <si>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</si>
  <si>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</si>
  <si>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</si>
  <si>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</si>
  <si>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</si>
  <si>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</si>
  <si>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</si>
  <si>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</si>
  <si>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</si>
  <si>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</si>
  <si>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</si>
  <si>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</si>
  <si>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</si>
  <si>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</si>
  <si>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</si>
  <si>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</si>
  <si>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</si>
  <si>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</si>
  <si>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</si>
  <si>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</si>
  <si>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</si>
  <si>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</si>
  <si>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</si>
  <si>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</si>
  <si>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</si>
  <si>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</si>
  <si>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</si>
  <si>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</si>
  <si>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</si>
  <si>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</si>
  <si>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</si>
  <si>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</si>
  <si>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</si>
  <si>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</si>
  <si>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</si>
  <si>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</si>
  <si>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</si>
  <si>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</si>
  <si>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</si>
  <si>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</si>
  <si>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</si>
  <si>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</si>
  <si>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</si>
  <si>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</si>
  <si>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</si>
  <si>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</si>
  <si>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</si>
  <si>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</si>
  <si>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</si>
  <si>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</si>
  <si>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</si>
  <si>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</si>
  <si>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</si>
  <si>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</si>
  <si>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</si>
  <si>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</si>
  <si>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</si>
  <si>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</si>
  <si>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</si>
  <si>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</si>
  <si>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</si>
  <si>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</si>
  <si>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</si>
  <si>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</si>
  <si>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</si>
  <si>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</si>
  <si>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</si>
  <si>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</si>
  <si>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</si>
  <si>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</si>
  <si>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</si>
  <si>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</si>
  <si>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</si>
  <si>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</si>
  <si>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</si>
  <si>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</si>
  <si>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</si>
  <si>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</si>
  <si>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</si>
  <si>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</si>
  <si>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</si>
  <si>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</si>
  <si>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</si>
  <si>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</si>
  <si>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</si>
  <si>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</si>
  <si>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</si>
  <si>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</si>
  <si>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</si>
  <si>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</si>
  <si>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</si>
  <si>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</si>
  <si>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</si>
  <si>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</si>
  <si>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</si>
  <si>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</si>
  <si>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</si>
  <si>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</si>
  <si>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</si>
  <si>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</si>
  <si>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</si>
  <si>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</si>
  <si>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</si>
  <si>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</si>
  <si>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</si>
  <si>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</si>
  <si>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</si>
  <si>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</si>
  <si>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</si>
  <si>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</si>
  <si>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</si>
  <si>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</si>
  <si>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</si>
  <si>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</si>
  <si>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</si>
  <si>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</si>
  <si>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</si>
  <si>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</si>
  <si>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</si>
  <si>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</si>
  <si>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</si>
  <si>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</si>
  <si>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</si>
  <si>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</si>
  <si>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</si>
  <si>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</si>
  <si>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</si>
  <si>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</si>
  <si>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</si>
  <si>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</si>
  <si>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</si>
  <si>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</si>
  <si>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</si>
  <si>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</si>
  <si>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</si>
  <si>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</si>
  <si>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</si>
  <si>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</si>
  <si>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</si>
  <si>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</si>
  <si>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</si>
  <si>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</si>
  <si>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</si>
  <si>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</si>
  <si>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</si>
  <si>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</si>
  <si>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</si>
  <si>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</si>
  <si>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</si>
  <si>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</si>
  <si>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</si>
  <si>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</si>
  <si>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</si>
  <si>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</si>
  <si>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</si>
  <si>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</si>
  <si>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</si>
  <si>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</si>
  <si>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</si>
  <si>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</si>
  <si>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</si>
  <si>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</si>
  <si>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</si>
  <si>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</si>
  <si>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</si>
  <si>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</si>
  <si>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</si>
  <si>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</si>
  <si>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</si>
  <si>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</si>
  <si>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</si>
  <si>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</si>
  <si>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</si>
  <si>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</si>
  <si>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</si>
  <si>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</si>
  <si>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</si>
  <si>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</si>
  <si>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</si>
  <si>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</si>
  <si>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</si>
  <si>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</si>
  <si>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</si>
  <si>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</si>
  <si>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</si>
  <si>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</si>
  <si>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</si>
  <si>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</si>
  <si>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</si>
  <si>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</si>
  <si>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</si>
  <si>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</si>
  <si>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</si>
  <si>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</si>
  <si>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</si>
  <si>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</si>
  <si>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</si>
  <si>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</si>
  <si>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</si>
  <si>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</si>
  <si>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</si>
  <si>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</si>
  <si>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</si>
  <si>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</si>
  <si>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</si>
  <si>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</si>
  <si>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</si>
  <si>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</si>
  <si>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</si>
  <si>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</si>
  <si>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</si>
  <si>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</si>
  <si>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</si>
  <si>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</si>
  <si>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</si>
  <si>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</si>
  <si>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</si>
  <si>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</si>
  <si>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</si>
  <si>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</si>
  <si>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</si>
  <si>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</si>
  <si>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</si>
  <si>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</si>
  <si>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</si>
  <si>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</si>
  <si>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</si>
  <si>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</si>
  <si>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</si>
  <si>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</si>
  <si>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</si>
  <si>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</si>
  <si>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</si>
  <si>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</si>
  <si>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</si>
  <si>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</si>
  <si>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</si>
  <si>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</si>
  <si>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</si>
  <si>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</si>
  <si>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</si>
  <si>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</si>
  <si>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</si>
  <si>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</si>
  <si>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</si>
  <si>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</si>
  <si>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</si>
  <si>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</si>
  <si>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</si>
  <si>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</si>
  <si>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</si>
  <si>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</si>
  <si>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</si>
  <si>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</si>
  <si>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</si>
  <si>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</si>
  <si>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</si>
  <si>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</si>
  <si>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</si>
  <si>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</si>
  <si>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</si>
  <si>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</si>
  <si>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</si>
  <si>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</si>
  <si>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</si>
  <si>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</si>
  <si>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</si>
  <si>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</si>
  <si>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</si>
  <si>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</si>
  <si>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</si>
  <si>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</si>
  <si>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</si>
  <si>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</si>
  <si>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</si>
  <si>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</si>
  <si>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</si>
  <si>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</si>
  <si>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</si>
  <si>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</si>
  <si>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</si>
  <si>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</si>
  <si>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</si>
  <si>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</si>
  <si>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</si>
  <si>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</si>
  <si>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</si>
  <si>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</si>
  <si>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</si>
  <si>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</si>
  <si>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</si>
  <si>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</si>
  <si>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</si>
  <si>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</si>
  <si>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</si>
  <si>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</si>
  <si>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</si>
  <si>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</si>
  <si>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</si>
  <si>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</si>
  <si>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</si>
  <si>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</si>
  <si>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</si>
  <si>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</si>
  <si>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</si>
  <si>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</si>
  <si>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</si>
  <si>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</si>
  <si>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</si>
  <si>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</si>
  <si>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</si>
  <si>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</si>
  <si>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</si>
  <si>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</si>
  <si>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</si>
  <si>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</si>
  <si>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</si>
  <si>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</si>
  <si>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</si>
  <si>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</si>
  <si>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</si>
  <si>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</si>
  <si>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</si>
  <si>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</si>
  <si>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</si>
  <si>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</si>
  <si>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</si>
  <si>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</si>
  <si>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</si>
  <si>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</si>
  <si>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</si>
  <si>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</si>
  <si>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</si>
  <si>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</si>
  <si>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</si>
  <si>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</si>
  <si>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</si>
  <si>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</si>
  <si>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</si>
  <si>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</si>
  <si>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</si>
  <si>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</si>
  <si>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</si>
  <si>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</si>
  <si>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</si>
  <si>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</si>
  <si>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</si>
  <si>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</si>
  <si>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</si>
  <si>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</si>
  <si>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</si>
  <si>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</si>
  <si>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</si>
  <si>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</si>
  <si>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</si>
  <si>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</si>
  <si>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</si>
  <si>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</si>
  <si>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</si>
  <si>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</si>
  <si>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</si>
  <si>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</si>
  <si>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</si>
  <si>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</si>
  <si>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</si>
  <si>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</si>
  <si>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</si>
  <si>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</si>
  <si>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</si>
  <si>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</si>
  <si>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</si>
  <si>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</si>
  <si>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</si>
  <si>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</si>
  <si>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</si>
  <si>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</si>
  <si>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</si>
  <si>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</si>
  <si>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</si>
  <si>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</si>
  <si>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</si>
  <si>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</si>
  <si>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</si>
  <si>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</si>
  <si>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</si>
  <si>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</si>
  <si>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</si>
  <si>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</si>
  <si>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</si>
  <si>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</si>
  <si>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</si>
  <si>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</si>
  <si>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</si>
  <si>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</si>
  <si>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</si>
  <si>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</si>
  <si>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</si>
  <si>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</si>
  <si>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</si>
  <si>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</si>
  <si>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</si>
  <si>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</si>
  <si>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</si>
  <si>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</si>
  <si>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</si>
  <si>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</si>
  <si>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</si>
  <si>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</si>
  <si>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</si>
  <si>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</si>
  <si>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</si>
  <si>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</si>
  <si>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</si>
  <si>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</si>
  <si>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</si>
  <si>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</si>
  <si>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</si>
  <si>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</si>
  <si>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</si>
  <si>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</si>
  <si>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</si>
  <si>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</si>
  <si>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</si>
  <si>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</si>
  <si>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</si>
  <si>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</si>
  <si>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</si>
  <si>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</si>
  <si>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</si>
  <si>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</si>
  <si>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</si>
  <si>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</si>
  <si>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</si>
  <si>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</si>
  <si>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</si>
  <si>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</si>
  <si>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</si>
  <si>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</si>
  <si>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</si>
  <si>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</si>
  <si>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</si>
  <si>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</si>
  <si>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</si>
  <si>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</si>
  <si>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</si>
  <si>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</si>
  <si>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</si>
  <si>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</si>
  <si>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</si>
  <si>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</si>
  <si>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</si>
  <si>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</si>
  <si>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</si>
  <si>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</si>
  <si>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</si>
  <si>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</si>
  <si>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</si>
  <si>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</si>
  <si>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</si>
  <si>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</si>
  <si>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</si>
  <si>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</si>
  <si>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</si>
  <si>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</si>
  <si>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</si>
  <si>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</si>
  <si>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</si>
  <si>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</si>
  <si>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</si>
  <si>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</si>
  <si>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</si>
  <si>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</si>
  <si>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</si>
  <si>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</si>
  <si>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</si>
  <si>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</si>
  <si>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</si>
  <si>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</si>
  <si>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</si>
  <si>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</si>
  <si>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</si>
  <si>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</si>
  <si>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</si>
  <si>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</si>
  <si>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</si>
  <si>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</si>
  <si>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</si>
  <si>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</si>
  <si>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</si>
  <si>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</si>
  <si>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</si>
  <si>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</si>
  <si>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</si>
  <si>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</si>
  <si>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</si>
  <si>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</si>
  <si>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</si>
  <si>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</si>
  <si>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</si>
  <si>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</si>
  <si>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</si>
  <si>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</si>
  <si>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</si>
  <si>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</si>
  <si>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</si>
  <si>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</si>
  <si>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</si>
  <si>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</si>
  <si>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</si>
  <si>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</si>
  <si>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</si>
  <si>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</si>
  <si>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</si>
  <si>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</si>
  <si>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</si>
  <si>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</si>
  <si>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</si>
  <si>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</si>
  <si>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</si>
  <si>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</si>
  <si>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</si>
  <si>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</si>
  <si>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</si>
  <si>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</si>
  <si>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</si>
  <si>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</si>
  <si>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</si>
  <si>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</si>
  <si>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</si>
  <si>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</si>
  <si>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</si>
  <si>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</si>
  <si>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</si>
  <si>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</si>
  <si>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</si>
  <si>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</si>
  <si>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</si>
  <si>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</si>
  <si>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</si>
  <si>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</si>
  <si>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</si>
  <si>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</si>
  <si>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</si>
  <si>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</si>
  <si>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</si>
  <si>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</si>
  <si>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</si>
  <si>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</si>
  <si>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</si>
  <si>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</si>
  <si>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</si>
  <si>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</si>
  <si>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</si>
  <si>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</si>
  <si>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</si>
  <si>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</si>
  <si>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</si>
  <si>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</si>
  <si>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</si>
  <si>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</si>
  <si>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</si>
  <si>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</si>
  <si>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</si>
  <si>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</si>
  <si>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</si>
  <si>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</si>
  <si>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</si>
  <si>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</si>
  <si>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</si>
  <si>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</si>
  <si>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</si>
  <si>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</si>
  <si>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</si>
  <si>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</si>
  <si>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</si>
  <si>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</si>
  <si>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</si>
  <si>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</si>
  <si>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</si>
  <si>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</si>
  <si>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</si>
  <si>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</si>
  <si>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</si>
  <si>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</si>
  <si>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</si>
  <si>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</si>
  <si>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</si>
  <si>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</si>
  <si>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</si>
  <si>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</si>
  <si>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</si>
  <si>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</si>
  <si>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</si>
  <si>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</si>
  <si>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</si>
  <si>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</si>
  <si>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</si>
  <si>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</si>
  <si>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</si>
  <si>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</si>
  <si>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</si>
  <si>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</si>
  <si>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</si>
  <si>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</si>
  <si>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</si>
  <si>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</si>
  <si>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</si>
  <si>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</si>
  <si>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</si>
  <si>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</si>
  <si>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</si>
  <si>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</si>
  <si>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</si>
  <si>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</si>
  <si>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</si>
  <si>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</si>
  <si>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</si>
  <si>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</si>
  <si>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</si>
  <si>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</si>
  <si>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</si>
  <si>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</si>
  <si>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</si>
  <si>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</si>
  <si>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</si>
  <si>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</si>
  <si>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</si>
  <si>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</si>
  <si>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</si>
  <si>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</si>
  <si>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</si>
  <si>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</si>
  <si>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</si>
  <si>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</si>
  <si>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</si>
  <si>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</si>
  <si>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</si>
  <si>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</si>
  <si>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</si>
  <si>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</si>
  <si>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</si>
  <si>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</si>
  <si>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</si>
  <si>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</si>
  <si>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</si>
  <si>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</si>
  <si>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</si>
  <si>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</si>
  <si>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</si>
  <si>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</si>
  <si>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</si>
  <si>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</si>
  <si>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</si>
  <si>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</si>
  <si>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</si>
  <si>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</si>
  <si>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</si>
  <si>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</si>
  <si>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</si>
  <si>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</si>
  <si>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</si>
  <si>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</si>
  <si>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</si>
  <si>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</si>
  <si>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</si>
  <si>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</si>
  <si>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</si>
  <si>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</si>
  <si>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</si>
  <si>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</si>
  <si>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</si>
  <si>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</si>
  <si>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</si>
  <si>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</si>
  <si>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</si>
  <si>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</si>
  <si>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</si>
  <si>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</si>
  <si>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</si>
  <si>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</si>
  <si>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</si>
  <si>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</si>
  <si>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</si>
  <si>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</si>
  <si>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</si>
  <si>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</si>
  <si>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</si>
  <si>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</si>
  <si>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</si>
  <si>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</si>
  <si>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</si>
  <si>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</si>
  <si>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</si>
  <si>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</si>
  <si>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</si>
  <si>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</si>
  <si>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</si>
  <si>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</si>
  <si>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</si>
  <si>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</si>
  <si>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</si>
  <si>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</si>
  <si>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</si>
  <si>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</si>
  <si>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</si>
  <si>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</si>
  <si>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</si>
  <si>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</si>
  <si>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</si>
  <si>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</si>
  <si>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</si>
  <si>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</si>
  <si>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</si>
  <si>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</si>
  <si>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</si>
  <si>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</si>
  <si>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</si>
  <si>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</si>
  <si>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</si>
  <si>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</si>
  <si>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</si>
  <si>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</si>
  <si>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</si>
  <si>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</si>
  <si>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</si>
  <si>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</si>
  <si>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</si>
  <si>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</si>
  <si>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</si>
  <si>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</si>
  <si>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</si>
  <si>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</si>
  <si>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</si>
  <si>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</si>
  <si>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</si>
  <si>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</si>
  <si>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</si>
  <si>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</si>
  <si>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</si>
  <si>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</si>
  <si>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</si>
  <si>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</si>
  <si>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</si>
  <si>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</si>
  <si>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</si>
  <si>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</si>
  <si>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</si>
  <si>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</si>
  <si>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</si>
  <si>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</si>
  <si>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</si>
  <si>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</si>
  <si>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</si>
  <si>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</si>
  <si>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</si>
  <si>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</si>
  <si>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</si>
  <si>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</si>
  <si>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</si>
  <si>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</si>
  <si>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</si>
  <si>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</si>
  <si>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</si>
  <si>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</si>
  <si>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</si>
  <si>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</si>
  <si>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</si>
  <si>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</si>
  <si>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</si>
  <si>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</si>
  <si>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</si>
  <si>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</si>
  <si>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</si>
  <si>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</si>
  <si>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</si>
  <si>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</si>
  <si>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</si>
  <si>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</si>
  <si>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</si>
  <si>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</si>
  <si>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</si>
  <si>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</si>
  <si>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</si>
  <si>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</si>
  <si>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</si>
  <si>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</si>
  <si>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</si>
  <si>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</si>
  <si>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</si>
  <si>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</si>
  <si>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</si>
  <si>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</si>
  <si>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</si>
  <si>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</si>
  <si>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</si>
  <si>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</si>
  <si>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</si>
  <si>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</si>
  <si>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</si>
  <si>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</si>
  <si>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</si>
  <si>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</si>
  <si>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</si>
  <si>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</si>
  <si>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</si>
  <si>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</si>
  <si>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</si>
  <si>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</si>
  <si>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</si>
  <si>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</si>
  <si>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</si>
  <si>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</si>
  <si>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</si>
  <si>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</si>
  <si>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</si>
  <si>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</si>
  <si>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</si>
  <si>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</si>
  <si>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</si>
  <si>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</si>
  <si>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</si>
  <si>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</si>
  <si>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</si>
  <si>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</si>
  <si>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</si>
  <si>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</si>
  <si>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</si>
  <si>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</si>
  <si>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</si>
  <si>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</si>
  <si>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</si>
  <si>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</si>
  <si>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</si>
  <si>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</si>
  <si>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</si>
  <si>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</si>
  <si>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</si>
  <si>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</si>
  <si>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</si>
  <si>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</si>
  <si>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</si>
  <si>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</si>
  <si>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</si>
  <si>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</si>
  <si>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</si>
  <si>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</si>
  <si>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</si>
  <si>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</si>
  <si>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</si>
  <si>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</si>
  <si>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</si>
  <si>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</si>
  <si>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</si>
  <si>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</si>
  <si>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</si>
  <si>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</si>
  <si>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</si>
  <si>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</si>
  <si>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</si>
  <si>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</si>
  <si>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</si>
  <si>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</si>
  <si>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</si>
  <si>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</si>
  <si>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</si>
  <si>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</si>
  <si>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</si>
  <si>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</si>
  <si>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</si>
  <si>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</si>
  <si>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</si>
  <si>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</si>
  <si>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</si>
  <si>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</si>
  <si>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</si>
  <si>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</si>
  <si>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</si>
  <si>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</si>
  <si>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</si>
  <si>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</si>
  <si>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</si>
  <si>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</si>
  <si>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</si>
  <si>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</si>
  <si>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</si>
  <si>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</si>
  <si>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</si>
  <si>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</si>
  <si>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</si>
  <si>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</si>
  <si>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</si>
  <si>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</si>
  <si>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</si>
  <si>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</si>
  <si>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</si>
  <si>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</si>
  <si>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</si>
  <si>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</si>
  <si>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</si>
  <si>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</si>
  <si>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</si>
  <si>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</si>
  <si>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</si>
  <si>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</si>
  <si>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</si>
  <si>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</si>
  <si>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</si>
  <si>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</si>
  <si>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</si>
  <si>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</si>
  <si>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</si>
  <si>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</si>
  <si>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</si>
  <si>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</si>
  <si>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</si>
  <si>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</si>
  <si>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</si>
  <si>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</si>
  <si>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</si>
  <si>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</si>
  <si>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</si>
  <si>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</si>
  <si>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</si>
  <si>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</si>
  <si>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</si>
  <si>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</si>
  <si>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</si>
  <si>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</si>
  <si>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</si>
  <si>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</si>
  <si>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</si>
  <si>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</si>
  <si>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</si>
  <si>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</si>
  <si>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</si>
  <si>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</si>
  <si>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</si>
  <si>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</si>
  <si>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</si>
  <si>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</si>
  <si>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</si>
  <si>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</si>
  <si>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</si>
  <si>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</si>
  <si>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</si>
  <si>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</si>
  <si>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</si>
  <si>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</si>
  <si>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</si>
  <si>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</si>
  <si>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</si>
  <si>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</si>
  <si>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</si>
  <si>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</si>
  <si>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</si>
  <si>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</si>
  <si>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</si>
  <si>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</si>
  <si>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</si>
  <si>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</si>
  <si>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</si>
  <si>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</si>
  <si>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</si>
  <si>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</si>
  <si>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</si>
  <si>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</si>
  <si>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</si>
  <si>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</si>
  <si>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</si>
  <si>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</si>
  <si>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</si>
  <si>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</si>
  <si>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</si>
  <si>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</si>
  <si>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</si>
  <si>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</si>
  <si>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</si>
  <si>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</si>
  <si>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</si>
  <si>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</si>
  <si>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</si>
  <si>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</si>
  <si>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</si>
  <si>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</si>
  <si>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</si>
  <si>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</si>
  <si>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</si>
  <si>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</si>
  <si>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</si>
  <si>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</si>
  <si>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</si>
  <si>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</si>
  <si>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</si>
  <si>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</si>
  <si>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</si>
  <si>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</si>
  <si>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</si>
  <si>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</si>
  <si>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</si>
  <si>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</si>
  <si>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</si>
  <si>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</si>
  <si>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</si>
  <si>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</si>
  <si>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</si>
  <si>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</si>
  <si>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</si>
  <si>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</si>
  <si>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</si>
  <si>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</si>
  <si>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</si>
  <si>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</si>
  <si>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</si>
  <si>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</si>
  <si>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</si>
  <si>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</si>
  <si>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</si>
  <si>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</si>
  <si>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</si>
  <si>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</si>
  <si>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</si>
  <si>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</si>
  <si>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</si>
  <si>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</si>
  <si>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</si>
  <si>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</si>
  <si>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</si>
  <si>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</si>
  <si>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</si>
  <si>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</si>
  <si>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</si>
  <si>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</si>
  <si>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</si>
  <si>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</si>
  <si>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</si>
  <si>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</si>
  <si>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</si>
  <si>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</si>
  <si>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</si>
  <si>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</si>
  <si>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</si>
  <si>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</si>
  <si>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</si>
  <si>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</si>
  <si>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</si>
  <si>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</si>
  <si>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</si>
  <si>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</si>
  <si>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</si>
  <si>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</si>
  <si>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</si>
  <si>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</si>
  <si>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</si>
  <si>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</si>
  <si>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</si>
  <si>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</si>
  <si>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</si>
  <si>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</si>
  <si>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</si>
  <si>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</si>
  <si>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</si>
  <si>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</si>
  <si>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</si>
  <si>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</si>
  <si>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</si>
  <si>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</si>
  <si>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</si>
  <si>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</si>
  <si>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</si>
  <si>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</si>
  <si>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</si>
  <si>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</si>
  <si>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</si>
  <si>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</si>
  <si>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</si>
  <si>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</si>
  <si>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</si>
  <si>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</si>
  <si>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</si>
  <si>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</si>
  <si>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</si>
  <si>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</si>
  <si>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</si>
  <si>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</si>
  <si>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</si>
  <si>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</si>
  <si>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</si>
  <si>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</si>
  <si>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</si>
  <si>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</si>
  <si>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</si>
  <si>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</si>
  <si>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</si>
  <si>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</si>
  <si>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</si>
  <si>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</si>
  <si>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</si>
  <si>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</si>
  <si>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</si>
  <si>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</si>
  <si>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</si>
  <si>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</si>
  <si>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</si>
  <si>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</si>
  <si>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</si>
  <si>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</si>
  <si>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</si>
  <si>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</si>
  <si>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</si>
  <si>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</si>
  <si>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</si>
  <si>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</si>
  <si>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</si>
  <si>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</si>
  <si>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</si>
  <si>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</si>
  <si>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</si>
  <si>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</si>
  <si>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</si>
  <si>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</si>
  <si>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</si>
  <si>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</si>
  <si>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</si>
  <si>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</si>
  <si>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</si>
  <si>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</si>
  <si>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</si>
  <si>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</si>
  <si>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</si>
  <si>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</si>
  <si>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</si>
  <si>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</si>
  <si>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</si>
  <si>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</si>
  <si>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</si>
  <si>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</si>
  <si>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</si>
  <si>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</si>
  <si>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</si>
  <si>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</si>
  <si>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</si>
  <si>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</si>
  <si>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</si>
  <si>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</si>
  <si>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</si>
  <si>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</si>
  <si>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</si>
  <si>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</si>
  <si>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</si>
  <si>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</si>
  <si>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</si>
  <si>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</si>
  <si>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</si>
  <si>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</si>
  <si>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</si>
  <si>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</si>
  <si>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</si>
  <si>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</si>
  <si>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</si>
  <si>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</si>
  <si>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</si>
  <si>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</si>
  <si>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</si>
  <si>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</si>
  <si>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</si>
  <si>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</si>
  <si>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</si>
  <si>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</si>
  <si>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</si>
  <si>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</si>
  <si>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</si>
  <si>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</si>
  <si>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</si>
  <si>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</si>
  <si>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</si>
  <si>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</si>
  <si>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</si>
  <si>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</si>
  <si>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</si>
  <si>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</si>
  <si>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</si>
  <si>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</si>
  <si>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</si>
  <si>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</si>
  <si>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</si>
  <si>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</si>
  <si>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</si>
  <si>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</si>
  <si>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</si>
  <si>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</si>
  <si>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</si>
  <si>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</si>
  <si>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</si>
  <si>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</si>
  <si>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</si>
  <si>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</si>
  <si>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</si>
  <si>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</si>
  <si>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</si>
  <si>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</si>
  <si>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</si>
  <si>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</si>
  <si>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</si>
  <si>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</si>
  <si>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</si>
  <si>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</si>
  <si>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</si>
  <si>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</si>
  <si>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</si>
  <si>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</si>
  <si>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</si>
  <si>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</si>
  <si>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</si>
  <si>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</si>
  <si>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</si>
  <si>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</si>
  <si>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</si>
  <si>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</si>
  <si>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</si>
  <si>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</si>
  <si>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</si>
  <si>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</si>
  <si>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</si>
  <si>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</si>
  <si>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</si>
  <si>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</si>
  <si>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</si>
  <si>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</si>
  <si>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</si>
  <si>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</si>
  <si>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</si>
  <si>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</si>
  <si>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</si>
  <si>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</si>
  <si>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</si>
  <si>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</si>
  <si>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</si>
  <si>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</si>
  <si>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</si>
  <si>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</si>
  <si>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</si>
  <si>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</si>
  <si>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</si>
  <si>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</si>
  <si>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</si>
  <si>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</si>
  <si>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</si>
  <si>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</si>
  <si>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</si>
  <si>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</si>
  <si>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</si>
  <si>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</si>
  <si>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</si>
  <si>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</si>
  <si>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</si>
  <si>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</si>
  <si>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</si>
  <si>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</si>
  <si>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</si>
  <si>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</si>
  <si>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</si>
  <si>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</si>
  <si>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</si>
  <si>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</si>
  <si>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</si>
  <si>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</si>
  <si>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</si>
  <si>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</si>
  <si>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</si>
  <si>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</si>
  <si>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</si>
  <si>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</si>
  <si>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</si>
  <si>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</si>
  <si>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</si>
  <si>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</si>
  <si>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</si>
  <si>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</si>
  <si>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</si>
  <si>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</si>
  <si>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</si>
  <si>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</si>
  <si>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</si>
  <si>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</si>
  <si>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</si>
  <si>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</si>
  <si>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</si>
  <si>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</si>
  <si>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</si>
  <si>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</si>
  <si>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</si>
  <si>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</si>
  <si>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</si>
  <si>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</si>
  <si>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</si>
  <si>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</si>
  <si>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</si>
  <si>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</si>
  <si>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</si>
  <si>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</si>
  <si>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</si>
  <si>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</si>
  <si>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</si>
  <si>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</si>
  <si>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</si>
  <si>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</si>
  <si>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</si>
  <si>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</si>
  <si>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</si>
  <si>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</si>
  <si>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</si>
  <si>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</si>
  <si>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</si>
  <si>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</si>
  <si>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</si>
  <si>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</si>
  <si>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</si>
  <si>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</si>
  <si>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</si>
  <si>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</si>
  <si>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</si>
  <si>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</si>
  <si>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</si>
  <si>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</si>
  <si>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</si>
  <si>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</si>
  <si>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</si>
  <si>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</si>
  <si>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</si>
  <si>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</si>
  <si>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</si>
  <si>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</si>
  <si>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</si>
  <si>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</si>
  <si>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</si>
  <si>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</si>
  <si>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</si>
  <si>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</si>
  <si>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</si>
  <si>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</si>
  <si>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</si>
  <si>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</si>
  <si>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</si>
  <si>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</si>
  <si>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</si>
  <si>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</si>
  <si>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</si>
  <si>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</si>
  <si>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</si>
  <si>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</si>
  <si>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</si>
  <si>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</si>
  <si>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</si>
  <si>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</si>
  <si>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</si>
  <si>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</si>
  <si>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</si>
  <si>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</si>
  <si>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</si>
  <si>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</si>
  <si>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</si>
  <si>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</si>
  <si>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</si>
  <si>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</si>
  <si>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</si>
  <si>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</si>
  <si>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</si>
  <si>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</si>
  <si>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</si>
  <si>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</si>
  <si>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</si>
  <si>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</si>
  <si>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</si>
  <si>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</si>
  <si>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</si>
  <si>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</si>
  <si>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</si>
  <si>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</si>
  <si>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</si>
  <si>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</si>
  <si>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</si>
  <si>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</si>
  <si>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</si>
  <si>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</si>
  <si>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</si>
  <si>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</si>
  <si>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</si>
  <si>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</si>
  <si>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</si>
  <si>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</si>
  <si>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</si>
  <si>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</si>
  <si>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</si>
  <si>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</si>
  <si>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</si>
  <si>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</si>
  <si>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</si>
  <si>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</si>
  <si>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</si>
  <si>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</si>
  <si>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</si>
  <si>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</si>
  <si>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</si>
  <si>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</si>
  <si>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</si>
  <si>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</si>
  <si>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</si>
  <si>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</si>
  <si>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</si>
  <si>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</si>
  <si>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</si>
  <si>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</si>
  <si>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</si>
  <si>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</si>
  <si>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</si>
  <si>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</si>
  <si>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</si>
  <si>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</si>
  <si>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</si>
  <si>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</si>
  <si>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</si>
  <si>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</si>
  <si>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</si>
  <si>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</si>
  <si>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</si>
  <si>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</si>
  <si>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</si>
  <si>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</si>
  <si>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</si>
  <si>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</si>
  <si>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</si>
  <si>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</si>
  <si>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</si>
  <si>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</si>
  <si>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</si>
  <si>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</si>
  <si>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</si>
  <si>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</si>
  <si>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</si>
  <si>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</si>
  <si>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</si>
  <si>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</si>
  <si>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</si>
  <si>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</si>
  <si>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</si>
  <si>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</si>
  <si>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</si>
  <si>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</si>
  <si>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</si>
  <si>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</si>
  <si>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</si>
  <si>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</si>
  <si>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</si>
  <si>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</si>
  <si>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</si>
  <si>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</si>
  <si>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</si>
  <si>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</si>
  <si>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</si>
  <si>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</si>
  <si>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</si>
  <si>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</si>
  <si>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</si>
  <si>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</si>
  <si>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</si>
  <si>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</si>
  <si>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</si>
  <si>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</si>
  <si>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</si>
  <si>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</si>
  <si>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</si>
  <si>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</si>
  <si>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</si>
  <si>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</si>
  <si>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</si>
  <si>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</si>
  <si>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</si>
  <si>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</si>
  <si>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</si>
  <si>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</si>
  <si>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</si>
  <si>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</si>
  <si>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</si>
  <si>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</si>
  <si>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</si>
  <si>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</si>
  <si>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</si>
  <si>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</si>
  <si>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</si>
  <si>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</si>
  <si>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</si>
  <si>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</si>
  <si>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</si>
  <si>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</si>
  <si>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</si>
  <si>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</si>
  <si>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</si>
  <si>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</si>
  <si>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</si>
  <si>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</si>
  <si>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</si>
  <si>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</si>
  <si>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</si>
  <si>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</si>
  <si>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</si>
  <si>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</si>
  <si>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</si>
  <si>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</si>
  <si>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</si>
  <si>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</si>
  <si>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</si>
  <si>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</si>
  <si>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</si>
  <si>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</si>
  <si>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</si>
  <si>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</si>
  <si>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</si>
  <si>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</si>
  <si>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</si>
  <si>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</si>
  <si>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</si>
  <si>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</si>
  <si>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</si>
  <si>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</si>
  <si>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</si>
  <si>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</si>
  <si>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</si>
  <si>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</si>
  <si>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</si>
  <si>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</si>
  <si>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</si>
  <si>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</si>
  <si>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</si>
  <si>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</si>
  <si>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</si>
  <si>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</si>
  <si>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</si>
  <si>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</si>
  <si>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</si>
  <si>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</si>
  <si>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</si>
  <si>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</si>
  <si>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</si>
  <si>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</si>
  <si>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</si>
  <si>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</si>
  <si>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</si>
  <si>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</si>
  <si>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</si>
  <si>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</si>
  <si>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</si>
  <si>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</si>
  <si>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</si>
  <si>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</si>
  <si>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</si>
  <si>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</si>
  <si>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</si>
  <si>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</si>
  <si>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</si>
  <si>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</si>
  <si>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</si>
  <si>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</si>
  <si>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</si>
  <si>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</si>
  <si>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</si>
  <si>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</si>
  <si>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</si>
  <si>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</si>
  <si>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</si>
  <si>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</si>
  <si>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</si>
  <si>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</si>
  <si>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</si>
  <si>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</si>
  <si>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</si>
  <si>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</si>
  <si>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</si>
  <si>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</si>
  <si>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</si>
  <si>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</si>
  <si>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</si>
  <si>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</si>
  <si>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</si>
  <si>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</si>
  <si>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</si>
  <si>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</si>
  <si>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</si>
  <si>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</si>
  <si>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</si>
  <si>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</si>
  <si>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</si>
  <si>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</si>
  <si>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</si>
  <si>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</si>
  <si>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</si>
  <si>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</si>
  <si>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</si>
  <si>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</si>
  <si>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</si>
  <si>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</si>
  <si>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</si>
  <si>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</si>
  <si>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</si>
  <si>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</si>
  <si>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</si>
  <si>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</si>
  <si>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</si>
  <si>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</si>
  <si>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</si>
  <si>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</si>
  <si>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</si>
  <si>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</si>
  <si>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</si>
  <si>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</si>
  <si>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</si>
  <si>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</si>
  <si>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</si>
  <si>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</si>
  <si>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</si>
  <si>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</si>
  <si>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</si>
  <si>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</si>
  <si>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</si>
  <si>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</si>
  <si>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</si>
  <si>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</si>
  <si>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</si>
  <si>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</si>
  <si>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</si>
  <si>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</si>
  <si>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</si>
  <si>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</si>
  <si>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</si>
  <si>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</si>
  <si>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</si>
  <si>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</si>
  <si>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</si>
  <si>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</si>
  <si>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</si>
  <si>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</si>
  <si>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</si>
  <si>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</si>
  <si>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</si>
  <si>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</si>
  <si>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</si>
  <si>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</si>
  <si>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</si>
  <si>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</si>
  <si>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</si>
  <si>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</si>
  <si>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</si>
  <si>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</si>
  <si>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</si>
  <si>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</si>
  <si>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</si>
  <si>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</si>
  <si>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</si>
  <si>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</si>
  <si>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</si>
  <si>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</si>
  <si>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</si>
  <si>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</si>
  <si>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</si>
  <si>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</si>
  <si>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</si>
  <si>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</si>
  <si>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</si>
  <si>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</si>
  <si>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</si>
  <si>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</si>
  <si>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</si>
  <si>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</si>
  <si>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</si>
  <si>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</si>
  <si>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</si>
  <si>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</si>
  <si>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</si>
  <si>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</si>
  <si>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</si>
  <si>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</si>
  <si>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</si>
  <si>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</si>
  <si>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</si>
  <si>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</si>
  <si>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</si>
  <si>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</si>
  <si>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</si>
  <si>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</si>
  <si>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</si>
  <si>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</si>
  <si>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</si>
  <si>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</si>
  <si>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</si>
  <si>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</si>
  <si>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</si>
  <si>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</si>
  <si>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</si>
  <si>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</si>
  <si>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</si>
  <si>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</si>
  <si>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</si>
  <si>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</si>
  <si>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</si>
  <si>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</si>
  <si>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</si>
  <si>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</si>
  <si>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</si>
  <si>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</si>
  <si>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</si>
  <si>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</si>
  <si>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</si>
  <si>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</si>
  <si>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</si>
  <si>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</si>
  <si>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</si>
  <si>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</si>
  <si>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</si>
  <si>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</si>
  <si>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</si>
  <si>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</si>
  <si>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</si>
  <si>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</si>
  <si>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</si>
  <si>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</si>
  <si>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</si>
  <si>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</si>
  <si>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</si>
  <si>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</si>
  <si>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</si>
  <si>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</si>
  <si>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</si>
  <si>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</si>
  <si>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</si>
  <si>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</si>
  <si>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</si>
  <si>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</si>
  <si>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</si>
  <si>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</si>
  <si>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</si>
  <si>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</si>
  <si>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</si>
  <si>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</si>
  <si>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</si>
  <si>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</si>
  <si>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</si>
  <si>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</si>
  <si>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</si>
  <si>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</si>
  <si>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</si>
  <si>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</si>
  <si>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</si>
  <si>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</si>
  <si>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</si>
  <si>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</si>
  <si>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</si>
  <si>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</si>
  <si>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</si>
  <si>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</si>
  <si>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</si>
  <si>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</si>
  <si>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</si>
  <si>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</si>
  <si>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</si>
  <si>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</si>
  <si>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</si>
  <si>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</si>
  <si>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</si>
  <si>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</si>
  <si>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</si>
  <si>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</si>
  <si>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</si>
  <si>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</si>
  <si>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</si>
  <si>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</si>
  <si>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</si>
  <si>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</si>
  <si>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</si>
  <si>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</si>
  <si>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</si>
  <si>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</si>
  <si>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</si>
  <si>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</si>
  <si>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</si>
  <si>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</si>
  <si>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</si>
  <si>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</si>
  <si>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</si>
  <si>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</si>
  <si>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</si>
  <si>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</si>
  <si>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</si>
  <si>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</si>
  <si>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</si>
  <si>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</si>
  <si>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</si>
  <si>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</si>
  <si>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</si>
  <si>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</si>
  <si>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</si>
  <si>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</si>
  <si>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</si>
  <si>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</si>
  <si>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</si>
  <si>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</si>
  <si>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</si>
  <si>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</si>
  <si>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</si>
  <si>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</si>
  <si>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</si>
  <si>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</si>
  <si>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</si>
  <si>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</si>
  <si>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</si>
  <si>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</si>
  <si>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</si>
  <si>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</si>
  <si>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</si>
  <si>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</si>
  <si>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</si>
  <si>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</si>
  <si>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</si>
  <si>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</si>
  <si>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</si>
  <si>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</si>
  <si>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</si>
  <si>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</si>
  <si>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</si>
  <si>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</si>
  <si>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</si>
  <si>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</si>
  <si>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</si>
  <si>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</si>
  <si>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</si>
  <si>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</si>
  <si>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</si>
  <si>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</si>
  <si>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</si>
  <si>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</si>
  <si>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</si>
  <si>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</si>
  <si>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</si>
  <si>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</si>
  <si>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</si>
  <si>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</si>
  <si>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</si>
  <si>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</si>
  <si>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</si>
  <si>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</si>
  <si>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</si>
  <si>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</si>
  <si>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</si>
  <si>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</si>
  <si>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</si>
  <si>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</si>
  <si>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</si>
  <si>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</si>
  <si>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</si>
  <si>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</si>
  <si>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</si>
  <si>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</si>
  <si>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</si>
  <si>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</si>
  <si>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</si>
  <si>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</si>
  <si>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</si>
  <si>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</si>
  <si>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</si>
  <si>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</si>
  <si>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</si>
  <si>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</si>
  <si>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</si>
  <si>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</si>
  <si>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</si>
  <si>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</si>
  <si>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</si>
  <si>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</si>
  <si>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</si>
  <si>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</si>
  <si>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</si>
  <si>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</si>
  <si>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</si>
  <si>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</si>
  <si>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</si>
  <si>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</si>
  <si>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</si>
  <si>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</si>
  <si>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</si>
  <si>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</si>
  <si>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</si>
  <si>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</si>
  <si>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</si>
  <si>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</si>
  <si>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</si>
  <si>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</si>
  <si>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</si>
  <si>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</si>
  <si>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</si>
  <si>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</si>
  <si>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</si>
  <si>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</si>
  <si>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</si>
  <si>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</si>
  <si>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</si>
  <si>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</si>
  <si>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</si>
  <si>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</si>
  <si>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</si>
  <si>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</si>
  <si>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</si>
  <si>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</si>
  <si>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</si>
  <si>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</si>
  <si>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</si>
  <si>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</si>
  <si>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</si>
  <si>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</si>
  <si>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</si>
  <si>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</si>
  <si>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</si>
  <si>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</si>
  <si>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</si>
  <si>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</si>
  <si>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</si>
  <si>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</si>
  <si>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</si>
  <si>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</si>
  <si>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</si>
  <si>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</si>
  <si>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</si>
  <si>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</si>
  <si>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</si>
  <si>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</si>
  <si>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</si>
  <si>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</si>
  <si>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</si>
  <si>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</si>
  <si>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</si>
  <si>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</si>
  <si>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</si>
  <si>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</si>
  <si>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</si>
  <si>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</si>
  <si>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</si>
  <si>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</si>
  <si>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</si>
  <si>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</si>
  <si>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</si>
  <si>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</si>
  <si>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</si>
  <si>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</si>
  <si>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</si>
  <si>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</si>
  <si>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</si>
  <si>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</si>
  <si>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</si>
  <si>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</si>
  <si>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</si>
  <si>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</si>
  <si>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</si>
  <si>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</si>
  <si>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</si>
  <si>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</si>
  <si>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</si>
  <si>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</si>
  <si>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</si>
  <si>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</si>
  <si>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</si>
  <si>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</si>
  <si>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</si>
  <si>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</si>
  <si>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</si>
  <si>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</si>
  <si>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</si>
  <si>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</si>
  <si>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</si>
  <si>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</si>
  <si>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</si>
  <si>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</si>
  <si>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</si>
  <si>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</si>
  <si>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</si>
  <si>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</si>
  <si>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</si>
  <si>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</si>
  <si>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</si>
  <si>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</si>
  <si>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</si>
  <si>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</si>
  <si>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</si>
  <si>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</si>
  <si>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</si>
  <si>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</si>
  <si>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</si>
  <si>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</si>
  <si>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</si>
  <si>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</si>
  <si>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</si>
  <si>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</si>
  <si>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</si>
  <si>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</si>
  <si>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</si>
  <si>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</si>
  <si>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</si>
  <si>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</si>
  <si>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</si>
  <si>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</si>
  <si>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</si>
  <si>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</si>
  <si>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</si>
  <si>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</si>
  <si>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</si>
  <si>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</si>
  <si>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</si>
  <si>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</si>
  <si>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</si>
  <si>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</si>
  <si>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</si>
  <si>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</si>
  <si>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</si>
  <si>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</si>
  <si>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</si>
  <si>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</si>
  <si>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</si>
  <si>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</si>
  <si>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</si>
  <si>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</si>
  <si>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</si>
  <si>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</si>
  <si>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</si>
  <si>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</si>
  <si>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</si>
  <si>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</si>
  <si>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</si>
  <si>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</si>
  <si>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</si>
  <si>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</si>
  <si>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</si>
  <si>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</si>
  <si>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</si>
  <si>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</si>
  <si>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</si>
  <si>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</si>
  <si>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</si>
  <si>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</si>
  <si>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</si>
  <si>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</si>
  <si>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</si>
  <si>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</si>
  <si>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</si>
  <si>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</si>
  <si>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</si>
  <si>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</si>
  <si>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</si>
  <si>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</si>
  <si>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</si>
  <si>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</si>
  <si>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</si>
  <si>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</si>
  <si>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</si>
  <si>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</si>
  <si>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</si>
  <si>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</si>
  <si>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</si>
  <si>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</si>
  <si>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</si>
  <si>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</si>
  <si>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</si>
  <si>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</si>
  <si>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</si>
  <si>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</si>
  <si>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</si>
  <si>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</si>
  <si>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</si>
  <si>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</si>
  <si>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</si>
  <si>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</si>
  <si>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</si>
  <si>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</si>
  <si>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</si>
  <si>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</si>
  <si>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</si>
  <si>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</si>
  <si>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</si>
  <si>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</si>
  <si>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</si>
  <si>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</si>
  <si>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</si>
  <si>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</si>
  <si>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</si>
  <si>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</si>
  <si>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</si>
  <si>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</si>
  <si>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</si>
  <si>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</si>
  <si>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</si>
  <si>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</si>
  <si>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</si>
  <si>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</si>
  <si>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</si>
  <si>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</si>
  <si>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</si>
  <si>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</si>
  <si>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</si>
  <si>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</si>
  <si>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</si>
  <si>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</si>
  <si>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</si>
  <si>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</si>
  <si>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</si>
  <si>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</si>
  <si>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</si>
  <si>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</si>
  <si>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</si>
  <si>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</si>
  <si>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</si>
  <si>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</si>
  <si>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</si>
  <si>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</si>
  <si>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</si>
  <si>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</si>
  <si>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</si>
  <si>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</si>
  <si>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</si>
  <si>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</si>
  <si>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</si>
  <si>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</si>
  <si>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</si>
  <si>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</si>
  <si>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</si>
  <si>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</si>
  <si>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</si>
  <si>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</si>
  <si>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</si>
  <si>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</si>
  <si>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</si>
  <si>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</si>
  <si>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</si>
  <si>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</si>
  <si>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</si>
  <si>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</si>
  <si>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</si>
  <si>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</si>
  <si>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</si>
  <si>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</si>
  <si>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</si>
  <si>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</si>
  <si>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</si>
  <si>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</si>
  <si>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</si>
  <si>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</si>
  <si>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</si>
  <si>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</si>
  <si>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</si>
  <si>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</si>
  <si>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</si>
  <si>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</si>
  <si>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</si>
  <si>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</si>
  <si>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</si>
  <si>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</si>
  <si>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</si>
  <si>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</si>
  <si>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</si>
  <si>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</si>
  <si>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</si>
  <si>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</si>
  <si>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</si>
  <si>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</si>
  <si>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</si>
  <si>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</si>
  <si>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</si>
  <si>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</si>
  <si>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</si>
  <si>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</si>
  <si>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</si>
  <si>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</si>
  <si>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</si>
  <si>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</si>
  <si>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</si>
  <si>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</si>
  <si>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</si>
  <si>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</si>
  <si>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</si>
  <si>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</si>
  <si>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</si>
  <si>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</si>
  <si>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</si>
  <si>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</si>
  <si>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</si>
  <si>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</si>
  <si>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</si>
  <si>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</si>
  <si>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</si>
  <si>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</si>
  <si>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</si>
  <si>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</si>
  <si>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</si>
  <si>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</si>
  <si>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</si>
  <si>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</si>
  <si>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</si>
  <si>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</si>
  <si>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</si>
  <si>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</si>
  <si>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</si>
  <si>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</si>
  <si>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</si>
  <si>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</si>
  <si>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</si>
  <si>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</si>
  <si>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</si>
  <si>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</si>
  <si>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</si>
  <si>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</si>
  <si>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</si>
  <si>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</si>
  <si>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</si>
  <si>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</si>
  <si>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</si>
  <si>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</si>
  <si>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</si>
  <si>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</si>
  <si>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</si>
  <si>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</si>
  <si>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</si>
  <si>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</si>
  <si>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</si>
  <si>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</si>
  <si>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</si>
  <si>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</si>
  <si>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</si>
  <si>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</si>
  <si>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</si>
  <si>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</si>
  <si>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</si>
  <si>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</si>
  <si>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</si>
  <si>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</si>
  <si>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</si>
  <si>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</si>
  <si>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</si>
  <si>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</si>
  <si>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</si>
  <si>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</si>
  <si>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</si>
  <si>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</si>
  <si>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</si>
  <si>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</si>
  <si>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</si>
  <si>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</si>
  <si>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</si>
  <si>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</si>
  <si>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</si>
  <si>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</si>
  <si>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</si>
  <si>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</si>
  <si>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</si>
  <si>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</si>
  <si>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</si>
  <si>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</si>
  <si>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</si>
  <si>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</si>
  <si>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</si>
  <si>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</si>
  <si>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</si>
  <si>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</si>
  <si>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</si>
  <si>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</si>
  <si>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</si>
  <si>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</si>
  <si>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</si>
  <si>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</si>
  <si>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</si>
  <si>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</si>
  <si>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</si>
  <si>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</si>
  <si>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</si>
  <si>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</si>
  <si>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</si>
  <si>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</si>
  <si>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</si>
  <si>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</si>
  <si>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</si>
  <si>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</si>
  <si>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</si>
  <si>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</si>
  <si>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</si>
  <si>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</si>
  <si>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</si>
  <si>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</si>
  <si>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</si>
  <si>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</si>
  <si>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</si>
  <si>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</si>
  <si>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</si>
  <si>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</si>
  <si>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</si>
  <si>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</si>
  <si>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</si>
  <si>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</si>
  <si>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</si>
  <si>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</si>
  <si>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</si>
  <si>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</si>
  <si>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</si>
  <si>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</si>
  <si>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</si>
  <si>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</si>
  <si>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</si>
  <si>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</si>
  <si>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</si>
  <si>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</si>
  <si>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</si>
  <si>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</si>
  <si>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</si>
  <si>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</si>
  <si>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</si>
  <si>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</si>
  <si>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</si>
  <si>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</si>
  <si>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</si>
  <si>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</si>
  <si>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</si>
  <si>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</si>
  <si>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</si>
  <si>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</si>
  <si>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</si>
  <si>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</si>
  <si>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</si>
  <si>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</si>
  <si>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</si>
  <si>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</si>
  <si>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</si>
  <si>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</si>
  <si>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</si>
  <si>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</si>
  <si>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</si>
  <si>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</si>
  <si>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</si>
  <si>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</si>
  <si>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</si>
  <si>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</si>
  <si>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</si>
  <si>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</si>
  <si>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</si>
  <si>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</si>
  <si>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</si>
  <si>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</si>
  <si>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</si>
  <si>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</si>
  <si>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</si>
  <si>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</si>
  <si>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</si>
  <si>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</si>
  <si>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</si>
  <si>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</si>
  <si>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</si>
  <si>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</si>
  <si>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</si>
  <si>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</si>
  <si>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</si>
  <si>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</si>
  <si>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</si>
  <si>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</si>
  <si>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</si>
  <si>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</si>
  <si>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</si>
  <si>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</si>
  <si>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</si>
  <si>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</si>
  <si>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</si>
  <si>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</si>
  <si>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</si>
  <si>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</si>
  <si>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</si>
  <si>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</si>
  <si>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</si>
  <si>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</si>
  <si>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</si>
  <si>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</si>
  <si>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</si>
  <si>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</si>
  <si>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</si>
  <si>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</si>
  <si>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</si>
  <si>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</si>
  <si>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</si>
  <si>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</si>
  <si>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</si>
  <si>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</si>
  <si>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</si>
  <si>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</si>
  <si>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</si>
  <si>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</si>
  <si>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</si>
  <si>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</si>
  <si>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</si>
  <si>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</si>
  <si>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</si>
  <si>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</si>
  <si>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</si>
  <si>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</si>
  <si>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</si>
  <si>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</si>
  <si>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</si>
  <si>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</si>
  <si>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</si>
  <si>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</si>
  <si>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</si>
  <si>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</si>
  <si>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</si>
  <si>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</si>
  <si>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</si>
  <si>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</si>
  <si>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</si>
  <si>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</si>
  <si>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</si>
  <si>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</si>
  <si>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</si>
  <si>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</si>
  <si>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</si>
  <si>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</si>
  <si>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</si>
  <si>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</si>
  <si>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</si>
  <si>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</si>
  <si>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</si>
  <si>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</si>
  <si>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</si>
  <si>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</si>
  <si>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</si>
  <si>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</si>
  <si>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</si>
  <si>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</si>
  <si>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</si>
  <si>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</si>
  <si>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</si>
  <si>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</si>
  <si>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</si>
  <si>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</si>
  <si>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</si>
  <si>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</si>
  <si>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</si>
  <si>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</si>
  <si>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</si>
  <si>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</si>
  <si>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</si>
  <si>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</si>
  <si>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</si>
  <si>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</si>
  <si>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</si>
  <si>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</si>
  <si>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</si>
  <si>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</si>
  <si>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</si>
  <si>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</si>
  <si>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</si>
  <si>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</si>
  <si>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</si>
  <si>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</si>
  <si>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</si>
  <si>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</si>
  <si>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</si>
  <si>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</si>
  <si>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</si>
  <si>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</si>
  <si>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</si>
  <si>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</si>
  <si>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</si>
  <si>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</si>
  <si>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</si>
  <si>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</si>
  <si>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</si>
  <si>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</si>
  <si>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</si>
  <si>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</si>
  <si>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</si>
  <si>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</si>
  <si>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</si>
  <si>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</si>
  <si>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</si>
  <si>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</si>
  <si>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</si>
  <si>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</si>
  <si>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</si>
  <si>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</si>
  <si>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</si>
  <si>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</si>
  <si>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</si>
  <si>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</si>
  <si>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</si>
  <si>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</si>
  <si>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</si>
  <si>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</si>
  <si>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</si>
  <si>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</si>
  <si>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</si>
  <si>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</si>
  <si>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</si>
  <si>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</si>
  <si>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</si>
  <si>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</si>
  <si>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</si>
  <si>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</si>
  <si>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</si>
  <si>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</si>
  <si>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</si>
  <si>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</si>
  <si>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</si>
  <si>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</si>
  <si>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</si>
  <si>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</si>
  <si>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</si>
  <si>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</si>
  <si>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</si>
  <si>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</si>
  <si>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</si>
  <si>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</si>
  <si>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</si>
  <si>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</si>
  <si>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</si>
  <si>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</si>
  <si>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</si>
  <si>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</si>
  <si>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</si>
  <si>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</si>
  <si>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</si>
  <si>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</si>
  <si>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</si>
  <si>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</si>
  <si>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</si>
  <si>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</si>
  <si>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</si>
  <si>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</si>
  <si>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</si>
  <si>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</si>
  <si>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</si>
  <si>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</si>
  <si>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</si>
  <si>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</si>
  <si>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</si>
  <si>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</si>
  <si>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</si>
  <si>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</si>
  <si>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</si>
  <si>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</si>
  <si>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</si>
  <si>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</si>
  <si>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</si>
  <si>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</si>
  <si>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</si>
  <si>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</si>
  <si>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</si>
  <si>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</si>
  <si>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</si>
  <si>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</si>
  <si>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</si>
  <si>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</si>
  <si>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</si>
  <si>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</si>
  <si>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</si>
  <si>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</si>
  <si>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</si>
  <si>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</si>
  <si>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</si>
  <si>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</si>
  <si>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</si>
  <si>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</si>
  <si>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</si>
  <si>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</si>
  <si>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</si>
  <si>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</si>
  <si>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</si>
  <si>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</si>
  <si>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</si>
  <si>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</si>
  <si>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</si>
  <si>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</si>
  <si>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</si>
  <si>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</si>
  <si>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</si>
  <si>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</si>
  <si>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</si>
  <si>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</si>
  <si>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</si>
  <si>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</si>
  <si>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</si>
  <si>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</si>
  <si>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</si>
  <si>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</si>
  <si>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</si>
  <si>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</si>
  <si>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</si>
  <si>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</si>
  <si>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</si>
  <si>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</si>
  <si>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</si>
  <si>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</si>
  <si>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</si>
  <si>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</si>
  <si>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</si>
  <si>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</si>
  <si>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</si>
  <si>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</si>
  <si>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</si>
  <si>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</si>
  <si>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</si>
  <si>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</si>
  <si>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</si>
  <si>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</si>
  <si>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</si>
  <si>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</si>
  <si>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</si>
  <si>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</si>
  <si>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</si>
  <si>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</si>
  <si>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</si>
  <si>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</si>
  <si>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</si>
  <si>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</si>
  <si>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</si>
  <si>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</si>
  <si>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</si>
  <si>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</si>
  <si>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</si>
  <si>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</si>
  <si>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</si>
  <si>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</si>
  <si>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</si>
  <si>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</si>
  <si>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</si>
  <si>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</si>
  <si>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</si>
  <si>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</si>
  <si>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</si>
  <si>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</si>
  <si>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</si>
  <si>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</si>
  <si>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</si>
  <si>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</si>
  <si>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</si>
  <si>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</si>
  <si>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</si>
  <si>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</si>
  <si>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</si>
  <si>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</si>
  <si>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</si>
  <si>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</si>
  <si>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</si>
  <si>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</si>
  <si>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</si>
  <si>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</si>
  <si>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</si>
  <si>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</si>
  <si>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</si>
  <si>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</si>
  <si>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</si>
  <si>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</si>
  <si>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</si>
  <si>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</si>
  <si>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</si>
  <si>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</si>
  <si>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</si>
  <si>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</si>
  <si>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</si>
  <si>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</si>
  <si>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</si>
  <si>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</si>
  <si>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</si>
  <si>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</si>
  <si>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</si>
  <si>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</si>
  <si>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</si>
  <si>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</si>
  <si>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</si>
  <si>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</si>
  <si>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</si>
  <si>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</si>
  <si>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</si>
  <si>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</si>
  <si>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</si>
  <si>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</si>
  <si>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</si>
  <si>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</si>
  <si>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</si>
  <si>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</si>
  <si>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</si>
  <si>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</si>
  <si>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</si>
  <si>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</si>
  <si>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</si>
  <si>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</si>
  <si>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</si>
  <si>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</si>
  <si>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</si>
  <si>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</si>
  <si>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</si>
  <si>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</si>
  <si>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</si>
  <si>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</si>
  <si>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</si>
  <si>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</si>
  <si>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</si>
  <si>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</si>
  <si>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</si>
  <si>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</si>
  <si>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</si>
  <si>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</si>
  <si>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</si>
  <si>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</si>
  <si>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</si>
  <si>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</si>
  <si>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</si>
  <si>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</si>
  <si>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</si>
  <si>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</si>
  <si>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</si>
  <si>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</si>
  <si>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</si>
  <si>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</si>
  <si>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</si>
  <si>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</si>
  <si>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</si>
  <si>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</si>
  <si>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</si>
  <si>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</si>
  <si>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</si>
  <si>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</si>
  <si>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</si>
  <si>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</si>
  <si>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</si>
  <si>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</si>
  <si>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</si>
  <si>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</si>
  <si>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</si>
  <si>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</si>
  <si>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</si>
  <si>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</si>
  <si>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</si>
  <si>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</si>
  <si>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</si>
  <si>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</si>
  <si>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</si>
  <si>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</si>
  <si>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</si>
  <si>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</si>
  <si>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</si>
  <si>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</si>
  <si>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</si>
  <si>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</si>
  <si>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</si>
  <si>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</si>
  <si>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</si>
  <si>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</si>
  <si>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</si>
  <si>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</si>
  <si>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</si>
  <si>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</si>
  <si>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</si>
  <si>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</si>
  <si>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</si>
  <si>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</si>
  <si>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</si>
  <si>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</si>
  <si>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</si>
  <si>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</si>
  <si>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</si>
  <si>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</si>
  <si>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</si>
  <si>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</si>
  <si>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</si>
  <si>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</si>
  <si>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</si>
  <si>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</si>
  <si>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</si>
  <si>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</si>
  <si>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</si>
  <si>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</si>
  <si>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</si>
  <si>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</si>
  <si>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</si>
  <si>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</si>
  <si>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</si>
  <si>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</si>
  <si>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</si>
  <si>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</si>
  <si>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</si>
  <si>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</si>
  <si>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</si>
  <si>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</si>
  <si>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</si>
  <si>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</si>
  <si>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</si>
  <si>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</si>
  <si>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</si>
  <si>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</si>
  <si>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</si>
  <si>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</si>
  <si>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</si>
  <si>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</si>
  <si>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</si>
  <si>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</si>
  <si>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</si>
  <si>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</si>
  <si>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</si>
  <si>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</si>
  <si>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</si>
  <si>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</si>
  <si>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</si>
  <si>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</si>
  <si>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</si>
  <si>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</si>
  <si>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</si>
  <si>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</si>
  <si>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</si>
  <si>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</si>
  <si>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</si>
  <si>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</si>
  <si>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</si>
  <si>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</si>
  <si>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</si>
  <si>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</si>
  <si>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</si>
  <si>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</si>
  <si>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</si>
  <si>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</si>
  <si>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</si>
  <si>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</si>
  <si>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</si>
  <si>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</si>
  <si>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</si>
  <si>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</si>
  <si>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</si>
  <si>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</si>
  <si>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</si>
  <si>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</si>
  <si>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</si>
  <si>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</si>
  <si>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</si>
  <si>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</si>
  <si>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</si>
  <si>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</si>
  <si>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</si>
  <si>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</si>
  <si>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</si>
  <si>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</si>
  <si>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</si>
  <si>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</si>
  <si>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</si>
  <si>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</si>
  <si>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</si>
  <si>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</si>
  <si>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</si>
  <si>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</si>
  <si>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</si>
  <si>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</si>
  <si>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</si>
  <si>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</si>
  <si>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</si>
  <si>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</si>
  <si>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</si>
  <si>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</si>
  <si>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</si>
  <si>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</si>
  <si>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</si>
  <si>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</si>
  <si>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</si>
  <si>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</si>
  <si>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</si>
  <si>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</si>
  <si>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</si>
  <si>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</si>
  <si>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</si>
  <si>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</si>
  <si>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</si>
  <si>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</si>
  <si>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</si>
  <si>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</si>
  <si>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</si>
  <si>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</si>
  <si>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</si>
  <si>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</si>
  <si>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</si>
  <si>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</si>
  <si>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</si>
  <si>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</si>
  <si>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</si>
  <si>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</si>
  <si>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</si>
  <si>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</si>
  <si>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</si>
  <si>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</si>
  <si>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</si>
  <si>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</si>
  <si>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</si>
  <si>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</si>
  <si>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</si>
  <si>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</si>
  <si>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</si>
  <si>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</si>
  <si>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</si>
  <si>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</si>
  <si>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</si>
  <si>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</si>
  <si>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</si>
  <si>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</si>
  <si>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</si>
  <si>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</si>
  <si>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</si>
  <si>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</si>
  <si>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</si>
  <si>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</si>
  <si>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</si>
  <si>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</si>
  <si>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</si>
  <si>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</si>
  <si>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</si>
  <si>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</si>
  <si>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</si>
  <si>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</si>
  <si>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</si>
  <si>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</si>
  <si>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</si>
  <si>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</si>
  <si>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</si>
  <si>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</si>
  <si>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</si>
  <si>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</si>
  <si>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</si>
  <si>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</si>
  <si>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</si>
  <si>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</si>
  <si>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</si>
  <si>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</si>
  <si>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</si>
  <si>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</si>
  <si>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</si>
  <si>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</si>
  <si>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</si>
  <si>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</si>
  <si>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</si>
  <si>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</si>
  <si>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</si>
  <si>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</si>
  <si>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</si>
  <si>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</si>
  <si>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</si>
  <si>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</si>
  <si>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</si>
  <si>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</si>
  <si>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</si>
  <si>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</si>
  <si>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</si>
  <si>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</si>
  <si>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</si>
  <si>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</si>
  <si>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</si>
  <si>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</si>
  <si>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</si>
  <si>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</si>
  <si>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</si>
  <si>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</si>
  <si>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</si>
  <si>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</si>
  <si>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</si>
  <si>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</si>
  <si>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</si>
  <si>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</si>
  <si>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</si>
  <si>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</si>
  <si>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</si>
  <si>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</si>
  <si>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</si>
  <si>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</si>
  <si>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</si>
  <si>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</si>
  <si>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</si>
  <si>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</si>
  <si>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</si>
  <si>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</si>
  <si>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</si>
  <si>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</si>
  <si>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</si>
  <si>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</si>
  <si>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</si>
  <si>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</si>
  <si>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</si>
  <si>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</si>
  <si>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</si>
  <si>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</si>
  <si>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</si>
  <si>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</si>
  <si>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</si>
  <si>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</si>
  <si>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</si>
  <si>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</si>
  <si>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</si>
  <si>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</si>
  <si>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</si>
  <si>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</si>
  <si>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</si>
  <si>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</si>
  <si>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</si>
  <si>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</si>
  <si>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</si>
  <si>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</si>
  <si>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</si>
  <si>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</si>
  <si>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</si>
  <si>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</si>
  <si>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</si>
  <si>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</si>
  <si>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</si>
  <si>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</si>
  <si>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</si>
  <si>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</si>
  <si>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</si>
  <si>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</si>
  <si>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</si>
  <si>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</si>
  <si>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</si>
  <si>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</si>
  <si>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</si>
  <si>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</si>
  <si>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</si>
  <si>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</si>
  <si>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</si>
  <si>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</si>
  <si>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</si>
  <si>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</si>
  <si>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</si>
  <si>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</si>
  <si>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</si>
  <si>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</si>
  <si>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</si>
  <si>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</si>
  <si>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</si>
  <si>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</si>
  <si>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</si>
  <si>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</si>
  <si>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</si>
  <si>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</si>
  <si>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</si>
  <si>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</si>
  <si>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</si>
  <si>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</si>
  <si>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</si>
  <si>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</si>
  <si>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</si>
  <si>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</si>
  <si>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</si>
  <si>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</si>
  <si>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</si>
  <si>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</si>
  <si>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</si>
  <si>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</si>
  <si>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</si>
  <si>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</si>
  <si>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</si>
  <si>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</si>
  <si>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</si>
  <si>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</si>
  <si>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</si>
  <si>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</si>
  <si>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</si>
  <si>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</si>
  <si>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</si>
  <si>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</si>
  <si>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</si>
  <si>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</si>
  <si>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</si>
  <si>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</si>
  <si>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</si>
  <si>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</si>
  <si>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</si>
  <si>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</si>
  <si>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</si>
  <si>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</si>
  <si>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</si>
  <si>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</si>
  <si>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</si>
  <si>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</si>
  <si>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</si>
  <si>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</si>
  <si>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</si>
  <si>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</si>
  <si>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</si>
  <si>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</si>
  <si>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</si>
  <si>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</si>
  <si>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</si>
  <si>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</si>
  <si>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</si>
  <si>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</si>
  <si>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</si>
  <si>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</si>
  <si>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</si>
  <si>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</si>
  <si>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</si>
  <si>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</si>
  <si>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</si>
  <si>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</si>
  <si>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</si>
  <si>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</si>
  <si>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</si>
  <si>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</si>
  <si>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</si>
  <si>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</si>
  <si>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</si>
  <si>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</si>
  <si>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</si>
  <si>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</si>
  <si>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</si>
  <si>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</si>
  <si>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</si>
  <si>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</si>
  <si>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</si>
  <si>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</si>
  <si>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</si>
  <si>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</si>
  <si>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</si>
  <si>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</si>
  <si>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</si>
  <si>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</si>
  <si>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</si>
  <si>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</si>
  <si>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</si>
  <si>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</si>
  <si>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</si>
  <si>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</si>
  <si>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</si>
  <si>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</si>
  <si>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</si>
  <si>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</si>
  <si>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</si>
  <si>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</si>
  <si>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</si>
  <si>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</si>
  <si>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</si>
  <si>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</si>
  <si>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</si>
  <si>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</si>
  <si>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</si>
  <si>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</si>
  <si>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</si>
  <si>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</si>
  <si>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</si>
  <si>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</si>
  <si>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</si>
  <si>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</si>
  <si>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</si>
  <si>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</si>
  <si>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</si>
  <si>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</si>
  <si>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</si>
  <si>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</si>
  <si>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</si>
  <si>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</si>
  <si>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</si>
  <si>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</si>
  <si>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</si>
  <si>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</si>
  <si>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</si>
  <si>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</si>
  <si>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</si>
  <si>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</si>
  <si>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</si>
  <si>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</si>
  <si>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</si>
  <si>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</si>
  <si>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</si>
  <si>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</si>
  <si>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</si>
  <si>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</si>
  <si>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</si>
  <si>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</si>
  <si>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</si>
  <si>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</si>
  <si>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</si>
  <si>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</si>
  <si>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</si>
  <si>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</si>
  <si>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</si>
  <si>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</si>
  <si>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</si>
  <si>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</si>
  <si>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</si>
  <si>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</si>
  <si>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</si>
  <si>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</si>
  <si>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</si>
  <si>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</si>
  <si>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</si>
  <si>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</si>
  <si>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</si>
  <si>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</si>
  <si>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</si>
  <si>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</si>
  <si>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</si>
  <si>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</si>
  <si>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</si>
  <si>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</si>
  <si>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</si>
  <si>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</si>
  <si>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</si>
  <si>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</si>
  <si>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</si>
  <si>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</si>
  <si>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</si>
  <si>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</si>
  <si>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</si>
  <si>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</si>
  <si>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</si>
  <si>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</si>
  <si>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</si>
  <si>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</si>
  <si>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</si>
  <si>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</si>
  <si>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</si>
  <si>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</si>
  <si>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</si>
  <si>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</si>
  <si>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</si>
  <si>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</si>
  <si>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</si>
  <si>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</si>
  <si>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</si>
  <si>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</si>
  <si>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</si>
  <si>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</si>
  <si>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</si>
  <si>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</si>
  <si>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</si>
  <si>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</si>
  <si>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</si>
  <si>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</si>
  <si>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</si>
  <si>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</si>
  <si>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</si>
  <si>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</si>
  <si>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</si>
  <si>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</si>
  <si>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</si>
  <si>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</si>
  <si>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</si>
  <si>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</si>
  <si>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</si>
  <si>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</si>
  <si>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</si>
  <si>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</si>
  <si>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</si>
  <si>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</si>
  <si>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</si>
  <si>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</si>
  <si>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</si>
  <si>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</si>
  <si>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</si>
  <si>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</si>
  <si>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</si>
  <si>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</si>
  <si>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</si>
  <si>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</si>
  <si>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</si>
  <si>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</si>
  <si>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</si>
  <si>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</si>
  <si>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</si>
  <si>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</si>
  <si>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</si>
  <si>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</si>
  <si>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</si>
  <si>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</si>
  <si>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</si>
  <si>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</si>
  <si>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</si>
  <si>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</si>
  <si>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</si>
  <si>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</si>
  <si>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</si>
  <si>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</si>
  <si>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</si>
  <si>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</si>
  <si>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</si>
  <si>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</si>
  <si>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</si>
  <si>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</si>
  <si>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</si>
  <si>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</si>
  <si>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</si>
  <si>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</si>
  <si>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</si>
  <si>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</si>
  <si>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</si>
  <si>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</si>
  <si>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</si>
  <si>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</si>
  <si>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</si>
  <si>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</si>
  <si>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</si>
  <si>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</si>
  <si>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</si>
  <si>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</si>
  <si>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</si>
  <si>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</si>
  <si>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</si>
  <si>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</si>
  <si>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</si>
  <si>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</si>
  <si>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</si>
  <si>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</si>
  <si>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</si>
  <si>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</si>
  <si>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</si>
  <si>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</si>
  <si>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</si>
  <si>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</si>
  <si>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</si>
  <si>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</si>
  <si>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</si>
  <si>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</si>
  <si>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</si>
  <si>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</si>
  <si>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</si>
  <si>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</si>
  <si>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</si>
  <si>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</si>
  <si>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</si>
  <si>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</si>
  <si>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</si>
  <si>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</si>
  <si>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</si>
  <si>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</si>
  <si>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</si>
  <si>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</si>
  <si>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</si>
  <si>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</si>
  <si>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</si>
  <si>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</si>
  <si>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</si>
  <si>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</si>
  <si>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</si>
  <si>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</si>
  <si>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</si>
  <si>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</si>
  <si>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</si>
  <si>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</si>
  <si>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</si>
  <si>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</si>
  <si>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</si>
  <si>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</si>
  <si>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</si>
  <si>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</si>
  <si>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</si>
  <si>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</si>
  <si>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</si>
  <si>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</si>
  <si>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</si>
  <si>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</si>
  <si>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</si>
  <si>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</si>
  <si>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</si>
  <si>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</si>
  <si>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</si>
  <si>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</si>
  <si>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</si>
  <si>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</si>
  <si>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</si>
  <si>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</si>
  <si>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</si>
  <si>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</si>
  <si>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</si>
  <si>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</si>
  <si>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</si>
  <si>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</si>
  <si>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</si>
  <si>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</si>
  <si>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</si>
  <si>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</si>
  <si>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</si>
  <si>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</si>
  <si>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</si>
  <si>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</si>
  <si>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</si>
  <si>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</si>
  <si>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</si>
  <si>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</si>
  <si>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</si>
  <si>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</si>
  <si>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</si>
  <si>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</si>
  <si>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</si>
  <si>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</si>
  <si>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</si>
  <si>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</si>
  <si>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</si>
  <si>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</si>
  <si>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</si>
  <si>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</si>
  <si>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</si>
  <si>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</si>
  <si>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</si>
  <si>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</si>
  <si>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</si>
  <si>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</si>
  <si>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</si>
  <si>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</si>
  <si>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</si>
  <si>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</si>
  <si>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</si>
  <si>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</si>
  <si>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</si>
  <si>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</si>
  <si>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</si>
  <si>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</si>
  <si>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</si>
  <si>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</si>
  <si>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</si>
  <si>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</si>
  <si>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</si>
  <si>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</si>
  <si>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</si>
  <si>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</si>
  <si>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</si>
  <si>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</si>
  <si>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</si>
  <si>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</si>
  <si>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</si>
  <si>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</si>
  <si>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</si>
  <si>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</si>
  <si>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</si>
  <si>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</si>
  <si>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</si>
  <si>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</si>
  <si>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</si>
  <si>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</si>
  <si>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</si>
  <si>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</si>
  <si>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</si>
  <si>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</si>
  <si>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</si>
  <si>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</si>
  <si>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</si>
  <si>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</si>
  <si>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</si>
  <si>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</si>
  <si>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</si>
  <si>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</si>
  <si>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</si>
  <si>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</si>
  <si>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</si>
  <si>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</si>
  <si>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</si>
  <si>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</si>
  <si>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</si>
  <si>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</si>
  <si>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</si>
  <si>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</si>
  <si>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</si>
  <si>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</si>
  <si>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</si>
  <si>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</si>
  <si>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</si>
  <si>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</si>
  <si>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</si>
  <si>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</si>
  <si>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</si>
  <si>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</si>
  <si>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</si>
  <si>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</si>
  <si>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</si>
  <si>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</si>
  <si>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</si>
  <si>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</si>
  <si>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</si>
  <si>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</si>
  <si>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</si>
  <si>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</si>
  <si>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</si>
  <si>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</si>
  <si>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</si>
  <si>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</si>
  <si>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</si>
  <si>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</si>
  <si>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</si>
  <si>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</si>
  <si>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</si>
  <si>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</si>
  <si>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</si>
  <si>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</si>
  <si>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</si>
  <si>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</si>
  <si>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</si>
  <si>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</si>
  <si>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</si>
  <si>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</si>
  <si>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</si>
  <si>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</si>
  <si>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</si>
  <si>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</si>
  <si>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</si>
  <si>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</si>
  <si>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</si>
  <si>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</si>
  <si>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</si>
  <si>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</si>
  <si>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</si>
  <si>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</si>
  <si>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</si>
  <si>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</si>
  <si>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</si>
  <si>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</si>
  <si>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</si>
  <si>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</si>
  <si>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</si>
  <si>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</si>
  <si>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</si>
  <si>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</si>
  <si>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</si>
  <si>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</si>
  <si>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</si>
  <si>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</si>
  <si>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</si>
  <si>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</si>
  <si>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</si>
  <si>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</si>
  <si>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</si>
  <si>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</si>
  <si>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</si>
  <si>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</si>
  <si>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</si>
  <si>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</si>
  <si>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</si>
  <si>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</si>
  <si>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</si>
  <si>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</si>
  <si>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</si>
  <si>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</si>
  <si>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</si>
  <si>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</si>
  <si>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</si>
  <si>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</si>
  <si>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</si>
  <si>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</si>
  <si>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</si>
  <si>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</si>
  <si>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</si>
  <si>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</si>
  <si>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</si>
  <si>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</si>
  <si>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</si>
  <si>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</si>
  <si>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</si>
  <si>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</si>
  <si>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</si>
  <si>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</si>
  <si>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</si>
  <si>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</si>
  <si>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</si>
  <si>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</si>
  <si>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</si>
  <si>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</si>
  <si>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</si>
  <si>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</si>
  <si>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</si>
  <si>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</si>
  <si>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</si>
  <si>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</si>
  <si>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</si>
  <si>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</si>
  <si>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</si>
  <si>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</si>
  <si>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</si>
  <si>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</si>
  <si>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</si>
  <si>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</si>
  <si>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</si>
  <si>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</si>
  <si>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</si>
  <si>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</si>
  <si>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</si>
  <si>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</si>
  <si>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</si>
  <si>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</si>
  <si>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</si>
  <si>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</si>
  <si>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</si>
  <si>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</si>
  <si>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</si>
  <si>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</si>
  <si>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</si>
  <si>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</si>
  <si>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</si>
  <si>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</si>
  <si>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</si>
  <si>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</si>
  <si>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</si>
  <si>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</si>
  <si>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</si>
  <si>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</si>
  <si>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</si>
  <si>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</si>
  <si>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</si>
  <si>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</si>
  <si>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</si>
  <si>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</si>
  <si>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</si>
  <si>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</si>
  <si>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</si>
  <si>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</si>
  <si>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</si>
  <si>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</si>
  <si>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</si>
  <si>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</si>
  <si>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</si>
  <si>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</si>
  <si>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</si>
  <si>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</si>
  <si>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</si>
  <si>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</si>
  <si>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</si>
  <si>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</si>
  <si>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</si>
  <si>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</si>
  <si>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</si>
  <si>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</si>
  <si>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</si>
  <si>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</si>
  <si>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</si>
  <si>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</si>
  <si>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</si>
  <si>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</si>
  <si>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</si>
  <si>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</si>
  <si>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</si>
  <si>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</si>
  <si>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</si>
  <si>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</si>
  <si>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</si>
  <si>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</si>
  <si>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</si>
  <si>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</si>
  <si>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</si>
  <si>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</si>
  <si>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</si>
  <si>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</si>
  <si>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</si>
  <si>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</si>
  <si>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</si>
  <si>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</si>
  <si>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</si>
  <si>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</si>
  <si>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</si>
  <si>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</si>
  <si>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</si>
  <si>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</si>
  <si>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</si>
  <si>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</si>
  <si>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</si>
  <si>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</si>
  <si>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</si>
  <si>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</si>
  <si>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</si>
  <si>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</si>
  <si>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</si>
  <si>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</si>
  <si>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</si>
  <si>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</si>
  <si>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</si>
  <si>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</si>
  <si>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</si>
  <si>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</si>
  <si>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</si>
  <si>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</si>
  <si>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</si>
  <si>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</si>
  <si>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</si>
  <si>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</si>
  <si>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</si>
  <si>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</si>
  <si>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</si>
  <si>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</si>
  <si>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</si>
  <si>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</si>
  <si>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</si>
  <si>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</si>
  <si>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</si>
  <si>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</si>
  <si>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</si>
  <si>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</si>
  <si>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</si>
  <si>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</si>
  <si>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</si>
  <si>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</si>
  <si>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</si>
  <si>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</si>
  <si>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</si>
  <si>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</si>
  <si>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</si>
  <si>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</si>
  <si>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</si>
  <si>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</si>
  <si>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</si>
  <si>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</si>
  <si>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</si>
  <si>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</si>
  <si>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</si>
  <si>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</si>
  <si>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</si>
  <si>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</si>
  <si>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</si>
  <si>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</si>
  <si>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</si>
  <si>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</si>
  <si>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</si>
  <si>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</si>
  <si>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</si>
  <si>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</si>
  <si>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</si>
  <si>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</si>
  <si>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</si>
  <si>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</si>
  <si>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</si>
  <si>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</si>
  <si>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</si>
  <si>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</si>
  <si>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</si>
  <si>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</si>
  <si>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</si>
  <si>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</si>
  <si>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</si>
  <si>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</si>
  <si>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</si>
  <si>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</si>
  <si>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</si>
  <si>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</si>
  <si>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</si>
  <si>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</si>
  <si>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</si>
  <si>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</si>
  <si>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</si>
  <si>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</si>
  <si>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</si>
  <si>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</si>
  <si>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</si>
  <si>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</si>
  <si>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</si>
  <si>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</si>
  <si>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</si>
  <si>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</si>
  <si>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</si>
  <si>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</si>
  <si>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</si>
  <si>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</si>
  <si>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</si>
  <si>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</si>
  <si>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</si>
  <si>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</si>
  <si>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</si>
  <si>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</si>
  <si>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</si>
  <si>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</si>
  <si>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</si>
  <si>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</si>
  <si>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</si>
  <si>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</si>
  <si>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</si>
  <si>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</si>
  <si>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</si>
  <si>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</si>
  <si>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</si>
  <si>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</si>
  <si>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</si>
  <si>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</si>
  <si>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</si>
  <si>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</si>
  <si>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</si>
  <si>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</si>
  <si>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</si>
  <si>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</si>
  <si>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</si>
  <si>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</si>
  <si>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</si>
  <si>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</si>
  <si>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</si>
  <si>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</si>
  <si>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</si>
  <si>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</si>
  <si>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</si>
  <si>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</si>
  <si>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</si>
  <si>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</si>
  <si>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</si>
  <si>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</si>
  <si>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</si>
  <si>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</si>
  <si>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</si>
  <si>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</si>
  <si>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</si>
  <si>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</si>
  <si>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</si>
  <si>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</si>
  <si>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</si>
  <si>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</si>
  <si>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</si>
  <si>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</si>
  <si>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</si>
  <si>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</si>
  <si>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</si>
  <si>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</si>
  <si>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</si>
  <si>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</si>
  <si>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</si>
  <si>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</si>
  <si>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</si>
  <si>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</si>
  <si>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</si>
  <si>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</si>
  <si>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</si>
  <si>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</si>
  <si>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</si>
  <si>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</si>
  <si>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</si>
  <si>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</si>
  <si>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</si>
  <si>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</si>
  <si>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</si>
  <si>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</si>
  <si>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</si>
  <si>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</si>
  <si>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</si>
  <si>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</si>
  <si>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</si>
  <si>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</si>
  <si>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</si>
  <si>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</si>
  <si>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</si>
  <si>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</si>
  <si>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</si>
  <si>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</si>
  <si>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</si>
  <si>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</si>
  <si>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</si>
  <si>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</si>
  <si>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</si>
  <si>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</si>
  <si>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</si>
  <si>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</si>
  <si>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</si>
  <si>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</si>
  <si>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</si>
  <si>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</si>
  <si>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</si>
  <si>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</si>
  <si>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</si>
  <si>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</si>
  <si>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</si>
  <si>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</si>
  <si>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</si>
  <si>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</si>
  <si>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</si>
  <si>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</si>
  <si>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</si>
  <si>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</si>
  <si>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</si>
  <si>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</si>
  <si>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</si>
  <si>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</si>
  <si>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</si>
  <si>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</si>
  <si>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</si>
  <si>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</si>
  <si>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</si>
  <si>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</si>
  <si>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</si>
  <si>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</si>
  <si>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</si>
  <si>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</si>
  <si>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</si>
  <si>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</si>
  <si>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</si>
  <si>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</si>
  <si>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</si>
  <si>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</si>
  <si>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</si>
  <si>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</si>
  <si>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</si>
  <si>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</si>
  <si>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</si>
  <si>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</si>
  <si>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</si>
  <si>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</si>
  <si>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</si>
  <si>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</si>
  <si>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</si>
  <si>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</si>
  <si>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</si>
  <si>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</si>
  <si>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</si>
  <si>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</si>
  <si>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</si>
  <si>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</si>
  <si>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</si>
  <si>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</si>
  <si>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</si>
  <si>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</si>
  <si>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</si>
  <si>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</si>
  <si>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</si>
  <si>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</si>
  <si>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</si>
  <si>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</si>
  <si>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</si>
  <si>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</si>
  <si>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</si>
  <si>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</si>
  <si>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</si>
  <si>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</si>
  <si>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</si>
  <si>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</si>
  <si>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</si>
  <si>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</si>
  <si>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</si>
  <si>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</si>
  <si>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</si>
  <si>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</si>
  <si>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</si>
  <si>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</si>
  <si>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</si>
  <si>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</si>
  <si>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</si>
  <si>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</si>
  <si>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</si>
  <si>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</si>
  <si>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</si>
  <si>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</si>
  <si>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</si>
  <si>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</si>
  <si>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</si>
  <si>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</si>
  <si>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</si>
  <si>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</si>
  <si>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</si>
  <si>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</si>
  <si>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</si>
  <si>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</si>
  <si>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</si>
  <si>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</si>
  <si>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</si>
  <si>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</si>
  <si>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</si>
  <si>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</si>
  <si>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</si>
  <si>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</si>
  <si>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</si>
  <si>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</si>
  <si>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</si>
  <si>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</si>
  <si>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</si>
  <si>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</si>
  <si>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</si>
  <si>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</si>
  <si>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</si>
  <si>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</si>
  <si>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</si>
  <si>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</si>
  <si>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</si>
  <si>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</si>
  <si>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</si>
  <si>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</si>
  <si>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</si>
  <si>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</si>
  <si>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</si>
  <si>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</si>
  <si>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</si>
  <si>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</si>
  <si>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</si>
  <si>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</si>
  <si>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</si>
  <si>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</si>
  <si>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</si>
  <si>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</si>
  <si>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</si>
  <si>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</si>
  <si>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</si>
  <si>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</si>
  <si>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</si>
  <si>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</si>
  <si>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</si>
  <si>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</si>
  <si>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</si>
  <si>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</si>
  <si>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</si>
  <si>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</si>
  <si>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</si>
  <si>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</si>
  <si>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</si>
  <si>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</si>
  <si>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</si>
  <si>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</si>
  <si>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</si>
  <si>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</si>
  <si>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</si>
  <si>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</si>
  <si>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</si>
  <si>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</si>
  <si>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</si>
  <si>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</si>
  <si>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</si>
  <si>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</si>
  <si>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</si>
  <si>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</si>
  <si>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</si>
  <si>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</si>
  <si>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</si>
  <si>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</si>
  <si>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</si>
  <si>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</si>
  <si>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</si>
  <si>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</si>
  <si>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</si>
  <si>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</si>
  <si>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</si>
  <si>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</si>
  <si>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</si>
  <si>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</si>
  <si>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</si>
  <si>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</si>
  <si>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</si>
  <si>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</si>
  <si>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</si>
  <si>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</si>
  <si>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</si>
  <si>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</si>
  <si>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</si>
  <si>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</si>
  <si>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</si>
  <si>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</si>
  <si>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</si>
  <si>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</si>
  <si>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</si>
  <si>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</si>
  <si>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</si>
  <si>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</si>
  <si>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</si>
  <si>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</si>
  <si>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</si>
  <si>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</si>
  <si>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</si>
  <si>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</si>
  <si>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</si>
  <si>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</si>
  <si>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</si>
  <si>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</si>
  <si>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</si>
  <si>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</si>
  <si>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</si>
  <si>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</si>
  <si>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</si>
  <si>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</si>
  <si>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</si>
  <si>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</si>
  <si>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</si>
  <si>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</si>
  <si>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</si>
  <si>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</si>
  <si>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</si>
  <si>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</si>
  <si>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</si>
  <si>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</si>
  <si>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</si>
  <si>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</si>
  <si>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</si>
  <si>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</si>
  <si>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</si>
  <si>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</si>
  <si>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</si>
  <si>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</si>
  <si>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</si>
  <si>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</si>
  <si>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</si>
  <si>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</si>
  <si>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</si>
  <si>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</si>
  <si>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</si>
  <si>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</si>
  <si>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</si>
  <si>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</si>
  <si>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</si>
  <si>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</si>
  <si>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</si>
  <si>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</si>
  <si>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</si>
  <si>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</si>
  <si>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</si>
  <si>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</si>
  <si>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</si>
  <si>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</si>
  <si>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</si>
  <si>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</si>
  <si>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</si>
  <si>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</si>
  <si>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</si>
  <si>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</si>
  <si>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</si>
  <si>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</si>
  <si>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</si>
  <si>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</si>
  <si>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</si>
  <si>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</si>
  <si>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</si>
  <si>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</si>
  <si>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</si>
  <si>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</si>
  <si>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</si>
  <si>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</si>
  <si>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</si>
  <si>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</si>
  <si>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</si>
  <si>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</si>
  <si>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</si>
  <si>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</si>
  <si>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</si>
  <si>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</si>
  <si>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</si>
  <si>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</si>
  <si>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</si>
  <si>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</si>
  <si>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</si>
  <si>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</si>
  <si>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</si>
  <si>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</si>
  <si>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</si>
  <si>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</si>
  <si>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</si>
  <si>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</si>
  <si>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</si>
  <si>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</si>
  <si>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</si>
  <si>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</si>
  <si>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</si>
  <si>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</si>
  <si>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</si>
  <si>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</si>
  <si>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</si>
  <si>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</si>
  <si>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</si>
  <si>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</si>
  <si>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</si>
  <si>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</si>
  <si>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</si>
  <si>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</si>
  <si>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</si>
  <si>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</si>
  <si>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</si>
  <si>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</si>
  <si>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</si>
  <si>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</si>
  <si>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</si>
  <si>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</si>
  <si>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</si>
  <si>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</si>
  <si>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</si>
  <si>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</si>
  <si>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</si>
  <si>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</si>
  <si>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</si>
  <si>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</si>
  <si>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</si>
  <si>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</si>
  <si>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</si>
  <si>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</si>
  <si>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</si>
  <si>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</si>
  <si>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</si>
  <si>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</si>
  <si>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</si>
  <si>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</si>
  <si>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</si>
  <si>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</si>
  <si>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</si>
  <si>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</si>
  <si>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</si>
  <si>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</si>
  <si>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</si>
  <si>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</si>
  <si>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</si>
  <si>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</si>
  <si>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</si>
  <si>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</si>
  <si>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</si>
  <si>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</si>
  <si>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</si>
  <si>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</si>
  <si>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</si>
  <si>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</si>
  <si>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</si>
  <si>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</si>
  <si>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</si>
  <si>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</si>
  <si>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</si>
  <si>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</si>
  <si>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</si>
  <si>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</si>
  <si>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</si>
  <si>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</si>
  <si>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</si>
  <si>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</si>
  <si>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</si>
  <si>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</si>
  <si>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</si>
  <si>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</si>
  <si>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</si>
  <si>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</si>
  <si>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</si>
  <si>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</si>
  <si>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</si>
  <si>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</si>
  <si>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</si>
  <si>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</si>
  <si>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</si>
  <si>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</si>
  <si>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</si>
  <si>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</si>
  <si>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</si>
  <si>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</si>
  <si>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</si>
  <si>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</si>
  <si>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</si>
  <si>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</si>
  <si>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</si>
  <si>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</si>
  <si>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</si>
  <si>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</si>
  <si>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</si>
  <si>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</si>
  <si>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</si>
  <si>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</si>
  <si>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</si>
  <si>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</si>
  <si>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</si>
  <si>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</si>
  <si>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</si>
  <si>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</si>
  <si>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</si>
  <si>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</si>
  <si>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</si>
  <si>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</si>
  <si>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</si>
  <si>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</si>
  <si>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</si>
  <si>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</si>
  <si>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</si>
  <si>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</si>
  <si>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</si>
  <si>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</si>
  <si>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</si>
  <si>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</si>
  <si>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</si>
  <si>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</si>
  <si>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</si>
  <si>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</si>
  <si>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</si>
  <si>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</si>
  <si>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</si>
  <si>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</si>
  <si>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</si>
  <si>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</si>
  <si>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</si>
  <si>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</si>
  <si>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</si>
  <si>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</si>
  <si>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</si>
  <si>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</si>
  <si>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</si>
  <si>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</si>
  <si>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</si>
  <si>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</si>
  <si>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</si>
  <si>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</si>
  <si>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</si>
  <si>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</si>
  <si>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</si>
  <si>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</si>
  <si>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</si>
  <si>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</si>
  <si>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</si>
  <si>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</si>
  <si>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</si>
  <si>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</si>
  <si>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</si>
  <si>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</si>
  <si>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</si>
  <si>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</si>
  <si>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</si>
  <si>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</si>
  <si>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</si>
  <si>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</si>
  <si>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</si>
  <si>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</si>
  <si>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</si>
  <si>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</si>
  <si>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</si>
  <si>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</si>
  <si>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</si>
  <si>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</si>
  <si>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</si>
  <si>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</si>
  <si>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</si>
  <si>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</si>
  <si>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</si>
  <si>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</si>
  <si>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</si>
  <si>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</si>
  <si>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</si>
  <si>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</si>
  <si>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</si>
  <si>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</si>
  <si>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</si>
  <si>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</si>
  <si>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</si>
  <si>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</si>
  <si>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</si>
  <si>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</si>
  <si>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</si>
  <si>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</si>
  <si>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</si>
  <si>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</si>
  <si>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</si>
  <si>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</si>
  <si>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</si>
  <si>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</si>
  <si>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</si>
  <si>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</si>
  <si>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</si>
  <si>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</si>
  <si>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</si>
  <si>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</si>
  <si>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</si>
  <si>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</si>
  <si>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</si>
  <si>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</si>
  <si>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</si>
  <si>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</si>
  <si>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</si>
  <si>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</si>
  <si>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</si>
  <si>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</si>
  <si>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</si>
  <si>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</si>
  <si>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</si>
  <si>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</si>
  <si>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</si>
  <si>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</si>
  <si>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</si>
  <si>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</si>
  <si>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</si>
  <si>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</si>
  <si>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</si>
  <si>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</si>
  <si>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</si>
  <si>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</si>
  <si>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</si>
  <si>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</si>
  <si>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</si>
  <si>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</si>
  <si>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</si>
  <si>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</si>
  <si>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</si>
  <si>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</si>
  <si>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</si>
  <si>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</si>
  <si>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</si>
  <si>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</si>
  <si>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</si>
  <si>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</si>
  <si>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</si>
  <si>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</si>
  <si>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</si>
  <si>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</si>
  <si>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</si>
  <si>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</si>
  <si>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</si>
  <si>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</si>
  <si>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</si>
  <si>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</si>
  <si>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</si>
  <si>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</si>
  <si>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</si>
  <si>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</si>
  <si>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</si>
  <si>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</si>
  <si>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</si>
  <si>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</si>
  <si>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</si>
  <si>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</si>
  <si>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</si>
  <si>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</si>
  <si>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</si>
  <si>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</si>
  <si>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</si>
  <si>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</si>
  <si>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</si>
  <si>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</si>
  <si>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</si>
  <si>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</si>
  <si>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</si>
  <si>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</si>
  <si>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</si>
  <si>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</si>
  <si>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</si>
  <si>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</si>
  <si>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</si>
  <si>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</si>
  <si>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</si>
  <si>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</si>
  <si>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</si>
  <si>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</si>
  <si>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</si>
  <si>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</si>
  <si>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</si>
  <si>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</si>
  <si>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</si>
  <si>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</si>
  <si>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</si>
  <si>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</si>
  <si>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</si>
  <si>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</si>
  <si>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</si>
  <si>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</si>
  <si>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</si>
  <si>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</si>
  <si>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</si>
  <si>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</si>
  <si>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</si>
  <si>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</si>
  <si>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</si>
  <si>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</si>
  <si>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</si>
  <si>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</si>
  <si>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</si>
  <si>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</si>
  <si>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</si>
  <si>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</si>
  <si>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</si>
  <si>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</si>
  <si>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</si>
  <si>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</si>
  <si>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</si>
  <si>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</si>
  <si>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</si>
  <si>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</si>
  <si>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</si>
  <si>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</si>
  <si>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</si>
  <si>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</si>
  <si>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</si>
  <si>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</si>
  <si>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</si>
  <si>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</si>
  <si>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</si>
  <si>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</si>
  <si>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</si>
  <si>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</si>
  <si>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</si>
  <si>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</si>
  <si>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</si>
  <si>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</si>
  <si>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</si>
  <si>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</si>
  <si>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</si>
  <si>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</si>
  <si>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</si>
  <si>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</si>
  <si>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</si>
  <si>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</si>
  <si>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</si>
  <si>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</si>
  <si>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</si>
  <si>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</si>
  <si>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</si>
  <si>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</si>
  <si>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</si>
  <si>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</si>
  <si>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</si>
  <si>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</si>
  <si>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</si>
  <si>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</si>
  <si>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</si>
  <si>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</si>
  <si>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</si>
  <si>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</si>
  <si>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</si>
  <si>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</si>
  <si>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</si>
  <si>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</si>
  <si>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</si>
  <si>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</si>
  <si>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</si>
  <si>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</si>
  <si>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</si>
  <si>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</si>
  <si>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</si>
  <si>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</si>
  <si>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</si>
  <si>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</si>
  <si>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</si>
  <si>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</si>
  <si>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</si>
  <si>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</si>
  <si>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</si>
  <si>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</si>
  <si>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</si>
  <si>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</si>
  <si>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</si>
  <si>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</si>
  <si>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</si>
  <si>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</si>
  <si>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</si>
  <si>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</si>
  <si>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</si>
  <si>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</si>
  <si>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</si>
  <si>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</si>
  <si>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</si>
  <si>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</si>
  <si>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</si>
  <si>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</si>
  <si>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</si>
  <si>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</si>
  <si>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</si>
  <si>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</si>
  <si>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</si>
  <si>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</si>
  <si>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</si>
  <si>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</si>
  <si>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</si>
  <si>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</si>
  <si>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</si>
  <si>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</si>
  <si>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</si>
  <si>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</si>
  <si>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</si>
  <si>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</si>
  <si>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</si>
  <si>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</si>
  <si>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</si>
  <si>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</si>
  <si>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</si>
  <si>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</si>
  <si>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</si>
  <si>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</si>
  <si>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</si>
  <si>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</si>
  <si>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</si>
  <si>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</si>
  <si>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</si>
  <si>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</si>
  <si>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</si>
  <si>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</si>
  <si>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</si>
  <si>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</si>
  <si>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</si>
  <si>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</si>
  <si>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</si>
  <si>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</si>
  <si>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</si>
  <si>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</si>
  <si>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</si>
  <si>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</si>
  <si>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</si>
  <si>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</si>
  <si>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</si>
  <si>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</si>
  <si>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</si>
  <si>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</si>
  <si>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</si>
  <si>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</si>
  <si>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</si>
  <si>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</si>
  <si>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</si>
  <si>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</si>
  <si>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</si>
  <si>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</si>
  <si>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</si>
  <si>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</si>
  <si>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</si>
  <si>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</si>
  <si>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</si>
  <si>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</si>
  <si>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</si>
  <si>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</si>
  <si>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</si>
  <si>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</si>
  <si>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</si>
  <si>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</si>
  <si>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</si>
  <si>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</si>
  <si>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</si>
  <si>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</si>
  <si>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</si>
  <si>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</si>
  <si>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</si>
  <si>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</si>
  <si>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</si>
  <si>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</si>
  <si>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</si>
  <si>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</si>
  <si>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</si>
  <si>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</si>
  <si>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</si>
  <si>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</si>
  <si>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</si>
  <si>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</si>
  <si>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</si>
  <si>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</si>
  <si>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</si>
  <si>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</si>
  <si>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</si>
  <si>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</si>
  <si>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</si>
  <si>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</si>
  <si>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</si>
  <si>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</si>
  <si>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</si>
  <si>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</si>
  <si>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</si>
  <si>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</si>
  <si>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</si>
  <si>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</si>
  <si>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</si>
  <si>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</si>
  <si>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</si>
  <si>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</si>
  <si>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</si>
  <si>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</si>
  <si>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</si>
  <si>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</si>
  <si>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</si>
  <si>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</si>
  <si>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</si>
  <si>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</si>
  <si>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</si>
  <si>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</si>
  <si>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</si>
  <si>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</si>
  <si>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</si>
  <si>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</si>
  <si>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</si>
  <si>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</si>
  <si>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</si>
  <si>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</si>
  <si>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</si>
  <si>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</si>
  <si>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</si>
  <si>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</si>
  <si>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</si>
  <si>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</si>
  <si>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</si>
  <si>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</si>
  <si>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</si>
  <si>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</si>
  <si>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</si>
  <si>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</si>
  <si>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</si>
  <si>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</si>
  <si>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</si>
  <si>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</si>
  <si>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</si>
  <si>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</si>
  <si>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</si>
  <si>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</si>
  <si>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</si>
  <si>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</si>
  <si>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</si>
  <si>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</si>
  <si>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</si>
  <si>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</si>
  <si>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</si>
  <si>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</si>
  <si>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</si>
  <si>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</si>
  <si>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</si>
  <si>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</si>
  <si>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</si>
  <si>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</si>
  <si>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</si>
  <si>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</si>
  <si>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</si>
  <si>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</si>
  <si>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</si>
  <si>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</si>
  <si>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</si>
  <si>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</si>
  <si>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</si>
  <si>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</si>
  <si>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</si>
  <si>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</si>
  <si>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</si>
  <si>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</si>
  <si>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</si>
  <si>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</si>
  <si>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</si>
  <si>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</si>
  <si>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</si>
  <si>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</si>
  <si>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</si>
  <si>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</si>
  <si>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</si>
  <si>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</si>
  <si>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</si>
  <si>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</si>
  <si>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</si>
  <si>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</si>
  <si>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</si>
  <si>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</si>
  <si>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</si>
  <si>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</si>
  <si>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</si>
  <si>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</si>
  <si>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</si>
  <si>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</si>
  <si>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</si>
  <si>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</si>
  <si>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</si>
  <si>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</si>
  <si>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</si>
  <si>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</si>
  <si>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</si>
  <si>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</si>
  <si>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</si>
  <si>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</si>
  <si>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</si>
  <si>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</si>
  <si>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</si>
  <si>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</si>
  <si>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</si>
  <si>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</si>
  <si>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</si>
  <si>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</si>
  <si>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</si>
  <si>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</si>
  <si>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</si>
  <si>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</si>
  <si>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</si>
  <si>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</si>
  <si>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</si>
  <si>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</si>
  <si>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</si>
  <si>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</si>
  <si>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</si>
  <si>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</si>
  <si>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</si>
  <si>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</si>
  <si>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</si>
  <si>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</si>
  <si>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</si>
  <si>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</si>
  <si>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</si>
  <si>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</si>
  <si>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</si>
  <si>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</si>
  <si>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</si>
  <si>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</si>
  <si>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</si>
  <si>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</si>
  <si>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</si>
  <si>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</si>
  <si>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</si>
  <si>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</si>
  <si>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</si>
  <si>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</si>
  <si>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</si>
  <si>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</si>
  <si>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</si>
  <si>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</si>
  <si>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</si>
  <si>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</si>
  <si>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</si>
  <si>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</si>
  <si>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</si>
  <si>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</si>
  <si>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</si>
  <si>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</si>
  <si>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</si>
  <si>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</si>
  <si>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</si>
  <si>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</si>
  <si>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</si>
  <si>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</si>
  <si>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</si>
  <si>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</si>
  <si>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</si>
  <si>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</si>
  <si>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</si>
  <si>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</si>
  <si>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</si>
  <si>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</si>
  <si>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</si>
  <si>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</si>
  <si>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</si>
  <si>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</si>
  <si>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</si>
  <si>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</si>
  <si>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</si>
  <si>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</si>
  <si>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</si>
  <si>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</si>
  <si>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</si>
  <si>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</si>
  <si>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</si>
  <si>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</si>
  <si>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</si>
  <si>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</si>
  <si>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</si>
  <si>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</si>
  <si>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</si>
  <si>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</si>
  <si>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</si>
  <si>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</si>
  <si>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</si>
  <si>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</si>
  <si>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</si>
  <si>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</si>
  <si>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</si>
  <si>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</si>
  <si>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</si>
  <si>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</si>
  <si>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</si>
  <si>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</si>
  <si>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</si>
  <si>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</si>
  <si>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</si>
  <si>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</si>
  <si>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</si>
  <si>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</si>
  <si>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</si>
  <si>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</si>
  <si>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</si>
  <si>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</si>
  <si>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</si>
  <si>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</si>
  <si>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</si>
  <si>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</si>
  <si>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</si>
  <si>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</si>
  <si>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</si>
  <si>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</si>
  <si>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</si>
  <si>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</si>
  <si>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</si>
  <si>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</si>
  <si>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</si>
  <si>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</si>
  <si>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</si>
  <si>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</si>
  <si>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</si>
  <si>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</si>
  <si>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</si>
  <si>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</si>
  <si>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</si>
  <si>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</si>
  <si>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</si>
  <si>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</si>
  <si>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</si>
  <si>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</si>
  <si>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</si>
  <si>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</si>
  <si>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</si>
  <si>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</si>
  <si>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</si>
  <si>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</si>
  <si>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</si>
  <si>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</si>
  <si>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</si>
  <si>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</si>
  <si>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</si>
  <si>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</si>
  <si>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</si>
  <si>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</si>
  <si>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</si>
  <si>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</si>
  <si>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</si>
  <si>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</si>
  <si>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</si>
  <si>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</si>
  <si>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</si>
  <si>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</si>
  <si>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</si>
  <si>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</si>
  <si>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</si>
  <si>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</si>
  <si>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</si>
  <si>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</si>
  <si>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</si>
  <si>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</si>
  <si>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</si>
  <si>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</si>
  <si>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</si>
  <si>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</si>
  <si>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</si>
  <si>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</si>
  <si>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</si>
  <si>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</si>
  <si>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</si>
  <si>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</si>
  <si>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</si>
  <si>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</si>
  <si>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</si>
  <si>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</si>
  <si>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</si>
  <si>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</si>
  <si>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</si>
  <si>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</si>
  <si>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</si>
  <si>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</si>
  <si>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</si>
  <si>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</si>
  <si>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</si>
  <si>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</si>
  <si>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</si>
  <si>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</si>
  <si>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</si>
  <si>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</si>
  <si>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</si>
  <si>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</si>
  <si>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</si>
  <si>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</si>
  <si>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</si>
  <si>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</si>
  <si>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</si>
  <si>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</si>
  <si>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</si>
  <si>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</si>
  <si>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</si>
  <si>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</si>
  <si>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</si>
  <si>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</si>
  <si>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</si>
  <si>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</si>
  <si>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</si>
  <si>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</si>
  <si>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</si>
  <si>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</si>
  <si>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</si>
  <si>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</si>
  <si>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</si>
  <si>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</si>
  <si>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</si>
  <si>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</si>
  <si>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</si>
  <si>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</si>
  <si>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</si>
  <si>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</si>
  <si>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</si>
  <si>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</si>
  <si>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</si>
  <si>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</si>
  <si>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</si>
  <si>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</si>
  <si>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</si>
  <si>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</si>
  <si>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</si>
  <si>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</si>
  <si>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</si>
  <si>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</si>
  <si>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</si>
  <si>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</si>
  <si>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</si>
  <si>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</si>
  <si>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</si>
  <si>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</si>
  <si>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</si>
  <si>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</si>
  <si>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</si>
  <si>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</si>
  <si>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</si>
  <si>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</si>
  <si>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</si>
  <si>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</si>
  <si>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</si>
  <si>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</si>
  <si>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</si>
  <si>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</si>
  <si>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</si>
  <si>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</si>
  <si>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</si>
  <si>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</si>
  <si>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</si>
  <si>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</si>
  <si>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</si>
  <si>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</si>
  <si>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</si>
  <si>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</si>
  <si>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</si>
  <si>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</si>
  <si>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</si>
  <si>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</si>
  <si>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</si>
  <si>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</si>
  <si>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</si>
  <si>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</si>
  <si>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</si>
  <si>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</si>
  <si>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</si>
  <si>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</si>
  <si>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</si>
  <si>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</si>
  <si>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</si>
  <si>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</si>
  <si>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</si>
  <si>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</si>
  <si>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</si>
  <si>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</si>
  <si>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</si>
  <si>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</si>
  <si>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</si>
  <si>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</si>
  <si>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</si>
  <si>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</si>
  <si>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</si>
  <si>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</si>
  <si>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</si>
  <si>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</si>
  <si>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</si>
  <si>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</si>
  <si>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</si>
  <si>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</si>
  <si>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</si>
  <si>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</si>
  <si>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</si>
  <si>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</si>
  <si>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</si>
  <si>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</si>
  <si>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</si>
  <si>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</si>
  <si>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</si>
  <si>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</si>
  <si>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</si>
  <si>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</si>
  <si>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</si>
  <si>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</si>
  <si>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</si>
  <si>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</si>
  <si>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</si>
  <si>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</si>
  <si>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</si>
  <si>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</si>
  <si>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</si>
  <si>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</si>
  <si>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</si>
  <si>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</si>
  <si>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</si>
  <si>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</si>
  <si>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</si>
  <si>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</si>
  <si>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</si>
  <si>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</si>
  <si>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</si>
  <si>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</si>
  <si>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</si>
  <si>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</si>
  <si>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</si>
  <si>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</si>
  <si>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</si>
  <si>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</si>
  <si>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</si>
  <si>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</si>
  <si>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</si>
  <si>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</si>
  <si>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</si>
  <si>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</si>
  <si>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</si>
  <si>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</si>
  <si>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</si>
  <si>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</si>
  <si>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</si>
  <si>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</si>
  <si>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</si>
  <si>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</si>
  <si>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</si>
  <si>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</si>
  <si>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</si>
  <si>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</si>
  <si>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</si>
  <si>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</si>
  <si>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</si>
  <si>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</si>
  <si>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</si>
  <si>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</si>
  <si>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</si>
  <si>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</si>
  <si>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</si>
  <si>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</si>
  <si>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</si>
  <si>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</si>
  <si>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</si>
  <si>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</si>
  <si>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</si>
  <si>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</si>
  <si>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</si>
  <si>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</si>
  <si>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</si>
  <si>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</si>
  <si>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</si>
  <si>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</si>
  <si>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</si>
  <si>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</si>
  <si>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</si>
  <si>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</si>
  <si>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</si>
  <si>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</si>
  <si>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</si>
  <si>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</si>
  <si>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</si>
  <si>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</si>
  <si>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</si>
  <si>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</si>
  <si>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</si>
  <si>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</si>
  <si>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</si>
  <si>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</si>
  <si>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</si>
  <si>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</si>
  <si>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</si>
  <si>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</si>
  <si>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</si>
  <si>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</si>
  <si>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</si>
  <si>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</si>
  <si>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</si>
  <si>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</si>
  <si>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</si>
  <si>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</si>
  <si>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</si>
  <si>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</si>
  <si>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</si>
  <si>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</si>
  <si>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</si>
  <si>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</si>
  <si>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</si>
  <si>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</si>
  <si>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</si>
  <si>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</si>
  <si>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</si>
  <si>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</si>
  <si>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</si>
  <si>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</si>
  <si>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</si>
  <si>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</si>
  <si>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</si>
  <si>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</si>
  <si>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</si>
  <si>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</si>
  <si>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</si>
  <si>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</si>
  <si>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</si>
  <si>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</si>
  <si>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</si>
  <si>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</si>
  <si>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</si>
  <si>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</si>
  <si>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</si>
  <si>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</si>
  <si>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</si>
  <si>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</si>
  <si>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</si>
  <si>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</si>
  <si>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</si>
  <si>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</si>
  <si>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</si>
  <si>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</si>
  <si>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</si>
  <si>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</si>
  <si>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</si>
  <si>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</si>
  <si>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</si>
  <si>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</si>
  <si>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</si>
  <si>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</si>
  <si>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</si>
  <si>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</si>
  <si>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</si>
  <si>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</si>
  <si>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</si>
  <si>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</si>
  <si>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</si>
  <si>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</si>
  <si>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</si>
  <si>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</si>
  <si>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</si>
  <si>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</si>
  <si>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</si>
  <si>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</si>
  <si>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</si>
  <si>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</si>
  <si>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</si>
  <si>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</si>
  <si>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</si>
  <si>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</si>
  <si>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</si>
  <si>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</si>
  <si>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</si>
  <si>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</si>
  <si>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</si>
  <si>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</si>
  <si>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</si>
  <si>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</si>
  <si>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</si>
  <si>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</si>
  <si>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</si>
  <si>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</si>
  <si>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</si>
  <si>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</si>
  <si>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</si>
  <si>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</si>
  <si>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</si>
  <si>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</si>
  <si>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</si>
  <si>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</si>
  <si>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</si>
  <si>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</si>
  <si>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</si>
  <si>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</si>
  <si>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</si>
  <si>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</si>
  <si>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</si>
  <si>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</si>
  <si>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</si>
  <si>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</si>
  <si>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</si>
  <si>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</si>
  <si>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</si>
  <si>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</si>
  <si>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</si>
  <si>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</si>
  <si>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</si>
  <si>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</si>
  <si>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</si>
  <si>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</si>
  <si>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</si>
  <si>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</si>
  <si>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</si>
  <si>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</si>
  <si>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</si>
  <si>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</si>
  <si>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</si>
  <si>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</si>
  <si>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</si>
  <si>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</si>
  <si>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</si>
  <si>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</si>
  <si>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</si>
  <si>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</si>
  <si>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</si>
  <si>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</si>
  <si>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</si>
  <si>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</si>
  <si>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</si>
  <si>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</si>
  <si>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</si>
  <si>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</si>
  <si>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</si>
  <si>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</si>
  <si>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</si>
  <si>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</si>
  <si>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</si>
  <si>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</si>
  <si>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</si>
  <si>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</si>
  <si>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</si>
  <si>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</si>
  <si>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</si>
  <si>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</si>
  <si>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</si>
  <si>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</si>
  <si>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</si>
  <si>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</si>
  <si>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</si>
  <si>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</si>
  <si>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</si>
  <si>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</si>
  <si>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</si>
  <si>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</si>
  <si>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</si>
  <si>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</si>
  <si>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</si>
  <si>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</si>
  <si>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</si>
  <si>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</si>
  <si>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</si>
  <si>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</si>
  <si>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</si>
  <si>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</si>
  <si>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</si>
  <si>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</si>
  <si>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</si>
  <si>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</si>
  <si>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</si>
  <si>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</si>
  <si>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</si>
  <si>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</si>
  <si>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</si>
  <si>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</si>
  <si>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</si>
  <si>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</si>
  <si>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</si>
  <si>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</si>
  <si>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</si>
  <si>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</si>
  <si>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</si>
  <si>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</si>
  <si>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</si>
  <si>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</si>
  <si>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</si>
  <si>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</si>
  <si>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</si>
  <si>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</si>
  <si>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</si>
  <si>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</si>
  <si>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</si>
  <si>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</si>
  <si>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</si>
  <si>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</si>
  <si>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</si>
  <si>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</si>
  <si>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</si>
  <si>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</si>
  <si>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</si>
  <si>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</si>
  <si>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</si>
  <si>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</si>
  <si>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</si>
  <si>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</si>
  <si>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</si>
  <si>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</si>
  <si>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</si>
  <si>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</si>
  <si>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</si>
  <si>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</si>
  <si>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</si>
  <si>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</si>
  <si>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</si>
  <si>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</si>
  <si>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</si>
  <si>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</si>
  <si>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</si>
  <si>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</si>
  <si>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</si>
  <si>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</si>
  <si>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</si>
  <si>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</si>
  <si>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</si>
  <si>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</si>
  <si>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</si>
  <si>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</si>
  <si>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</si>
  <si>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</si>
  <si>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</si>
  <si>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</si>
  <si>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</si>
  <si>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</si>
  <si>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</si>
  <si>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</si>
  <si>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</si>
  <si>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</si>
  <si>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</si>
  <si>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</si>
  <si>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</si>
  <si>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</si>
  <si>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</si>
  <si>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</si>
  <si>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</si>
  <si>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</si>
  <si>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</si>
  <si>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</si>
  <si>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</si>
  <si>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</si>
  <si>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</si>
  <si>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</si>
  <si>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</si>
  <si>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</si>
  <si>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</si>
  <si>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</si>
  <si>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</si>
  <si>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</si>
  <si>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</si>
  <si>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</si>
  <si>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</si>
  <si>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</si>
  <si>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</si>
  <si>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</si>
  <si>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</si>
  <si>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</si>
  <si>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</si>
  <si>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</si>
  <si>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</si>
  <si>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</si>
  <si>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</si>
  <si>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</si>
  <si>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</si>
  <si>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</si>
  <si>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</si>
  <si>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</si>
  <si>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</si>
  <si>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</si>
  <si>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</si>
  <si>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</si>
  <si>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</si>
  <si>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</si>
  <si>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</si>
  <si>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</si>
  <si>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</si>
  <si>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</si>
  <si>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</si>
  <si>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</si>
  <si>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</si>
  <si>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</si>
  <si>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</si>
  <si>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</si>
  <si>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</si>
  <si>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</si>
  <si>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</si>
  <si>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</si>
  <si>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</si>
  <si>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</si>
  <si>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</si>
  <si>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</si>
  <si>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</si>
  <si>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</si>
  <si>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</si>
  <si>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</si>
  <si>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</si>
  <si>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</si>
  <si>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</si>
  <si>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</si>
  <si>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</si>
  <si>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</si>
  <si>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</si>
  <si>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</si>
  <si>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</si>
  <si>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</si>
  <si>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</si>
  <si>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</si>
  <si>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</si>
  <si>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</si>
  <si>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</si>
  <si>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</si>
  <si>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</si>
  <si>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</si>
  <si>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</si>
  <si>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</si>
  <si>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</si>
  <si>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</si>
  <si>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</si>
  <si>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</si>
  <si>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</si>
  <si>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</si>
  <si>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</si>
  <si>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</si>
  <si>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</si>
  <si>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</si>
  <si>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</si>
  <si>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</si>
  <si>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</si>
  <si>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</si>
  <si>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</si>
  <si>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</si>
  <si>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</si>
  <si>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</si>
  <si>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</si>
  <si>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</si>
  <si>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</si>
  <si>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</si>
  <si>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</si>
  <si>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</si>
  <si>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</si>
  <si>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</si>
  <si>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</si>
  <si>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</si>
  <si>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</si>
  <si>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</si>
  <si>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</si>
  <si>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</si>
  <si>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</si>
  <si>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</si>
  <si>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</si>
  <si>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</si>
  <si>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</si>
  <si>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</si>
  <si>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</si>
  <si>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</si>
  <si>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</si>
  <si>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</si>
  <si>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</si>
  <si>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</si>
  <si>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</si>
  <si>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</si>
  <si>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</si>
  <si>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</si>
  <si>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</si>
  <si>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</si>
  <si>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</si>
  <si>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</si>
  <si>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</si>
  <si>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</si>
  <si>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</si>
  <si>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</si>
  <si>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</si>
  <si>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</si>
  <si>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</si>
  <si>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</si>
  <si>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</si>
  <si>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</si>
  <si>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</si>
  <si>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</si>
  <si>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</si>
  <si>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</si>
  <si>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</si>
  <si>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</si>
  <si>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</si>
  <si>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</si>
  <si>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</si>
  <si>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</si>
  <si>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</si>
  <si>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</si>
  <si>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</si>
  <si>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</si>
  <si>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</si>
  <si>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</si>
  <si>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</si>
  <si>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</si>
  <si>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</si>
  <si>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</si>
  <si>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</si>
  <si>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</si>
  <si>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</si>
  <si>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</si>
  <si>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</si>
  <si>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</si>
  <si>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</si>
  <si>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</si>
  <si>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</si>
  <si>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</si>
  <si>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</si>
  <si>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</si>
  <si>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</si>
  <si>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</si>
  <si>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</si>
  <si>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</si>
  <si>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</si>
  <si>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</si>
  <si>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</si>
  <si>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</si>
  <si>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</si>
  <si>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</si>
  <si>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</si>
  <si>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</si>
  <si>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</si>
  <si>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</si>
  <si>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</si>
  <si>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</si>
  <si>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</si>
  <si>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</si>
  <si>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</si>
  <si>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</si>
  <si>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</si>
  <si>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</si>
  <si>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</si>
  <si>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</si>
  <si>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</si>
  <si>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</si>
  <si>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</si>
  <si>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</si>
  <si>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</si>
  <si>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</si>
  <si>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</si>
  <si>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</si>
  <si>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</si>
  <si>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</si>
  <si>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</si>
  <si>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</si>
  <si>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</si>
  <si>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</si>
  <si>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</si>
  <si>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</si>
  <si>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</si>
  <si>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</si>
  <si>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</si>
  <si>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</si>
  <si>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</si>
  <si>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</si>
  <si>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</si>
  <si>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</si>
  <si>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</si>
  <si>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</si>
  <si>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</si>
  <si>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</si>
  <si>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</si>
  <si>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</si>
  <si>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</si>
  <si>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</si>
  <si>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</si>
  <si>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</si>
  <si>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</si>
  <si>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</si>
  <si>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</si>
  <si>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</si>
  <si>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</si>
  <si>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</si>
  <si>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</si>
  <si>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</si>
  <si>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</si>
  <si>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</si>
  <si>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</si>
  <si>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</si>
  <si>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</si>
  <si>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</si>
  <si>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</si>
  <si>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</si>
  <si>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</si>
  <si>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</si>
  <si>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</si>
  <si>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</si>
  <si>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</si>
  <si>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</si>
  <si>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</si>
  <si>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</si>
  <si>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</si>
  <si>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</si>
  <si>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</si>
  <si>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</si>
  <si>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</si>
  <si>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</si>
  <si>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</si>
  <si>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</si>
  <si>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</si>
  <si>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</si>
  <si>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</si>
  <si>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</si>
  <si>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</si>
  <si>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</si>
  <si>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</si>
  <si>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</si>
  <si>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</si>
  <si>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</si>
  <si>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</si>
  <si>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</si>
  <si>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</si>
  <si>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</si>
  <si>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</si>
  <si>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</si>
  <si>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</si>
  <si>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</si>
  <si>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</si>
  <si>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</si>
  <si>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</si>
  <si>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</si>
  <si>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</si>
  <si>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</si>
  <si>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</si>
  <si>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</si>
  <si>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</si>
  <si>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</si>
  <si>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</si>
  <si>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</si>
  <si>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</si>
  <si>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</si>
  <si>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</si>
  <si>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</si>
  <si>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</si>
  <si>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</si>
  <si>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</si>
  <si>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</si>
  <si>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</si>
  <si>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</si>
  <si>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</si>
  <si>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</si>
  <si>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</si>
  <si>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</si>
  <si>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</si>
  <si>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</si>
  <si>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</si>
  <si>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</si>
  <si>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</si>
  <si>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</si>
  <si>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</si>
  <si>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</si>
  <si>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</si>
  <si>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</si>
  <si>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</si>
  <si>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</si>
  <si>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</si>
  <si>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</si>
  <si>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</si>
  <si>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</si>
  <si>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</si>
  <si>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</si>
  <si>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</si>
  <si>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</si>
  <si>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</si>
  <si>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</si>
  <si>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</si>
  <si>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</si>
  <si>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</si>
  <si>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</si>
  <si>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</si>
  <si>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</si>
  <si>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</si>
  <si>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</si>
  <si>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</si>
  <si>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</si>
  <si>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</si>
  <si>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</si>
  <si>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</si>
  <si>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</si>
  <si>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</si>
  <si>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</si>
  <si>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</si>
  <si>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</si>
  <si>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</si>
  <si>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</si>
  <si>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</si>
  <si>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</si>
  <si>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</si>
  <si>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</si>
  <si>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</si>
  <si>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</si>
  <si>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</si>
  <si>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</si>
  <si>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</si>
  <si>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</si>
  <si>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</si>
  <si>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</si>
  <si>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</si>
  <si>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</si>
  <si>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</si>
  <si>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</si>
  <si>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</si>
  <si>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</si>
  <si>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</si>
  <si>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</si>
  <si>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</si>
  <si>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</si>
  <si>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</si>
  <si>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</si>
  <si>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</si>
  <si>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</si>
  <si>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</si>
  <si>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</si>
  <si>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</si>
  <si>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</si>
  <si>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</si>
  <si>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</si>
  <si>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</si>
  <si>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</si>
  <si>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</si>
  <si>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</si>
  <si>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</si>
  <si>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</si>
  <si>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</si>
  <si>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</si>
  <si>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</si>
  <si>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</si>
  <si>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</si>
  <si>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</si>
  <si>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</si>
  <si>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</si>
  <si>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</si>
  <si>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</si>
  <si>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</si>
  <si>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</si>
  <si>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</si>
  <si>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</si>
  <si>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</si>
  <si>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</si>
  <si>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</si>
  <si>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</si>
  <si>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</si>
  <si>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</si>
  <si>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</si>
  <si>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</si>
  <si>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</si>
  <si>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</si>
  <si>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</si>
  <si>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</si>
  <si>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</si>
  <si>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</si>
  <si>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</si>
  <si>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</si>
  <si>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</si>
  <si>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</si>
  <si>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</si>
  <si>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</si>
  <si>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</si>
  <si>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</si>
  <si>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</si>
  <si>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</si>
  <si>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</si>
  <si>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</si>
  <si>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</si>
  <si>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</si>
  <si>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</si>
  <si>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</si>
  <si>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</si>
  <si>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</si>
  <si>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</si>
  <si>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</si>
  <si>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</si>
  <si>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</si>
  <si>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</si>
  <si>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</si>
  <si>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</si>
  <si>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</si>
  <si>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</si>
  <si>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</si>
  <si>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</si>
  <si>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</si>
  <si>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</si>
  <si>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</si>
  <si>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</si>
  <si>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</si>
  <si>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</si>
  <si>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</si>
  <si>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</si>
  <si>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</si>
  <si>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</si>
  <si>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</si>
  <si>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</si>
  <si>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</si>
  <si>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</si>
  <si>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</si>
  <si>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</si>
  <si>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</si>
  <si>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</si>
  <si>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</si>
  <si>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</si>
  <si>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</si>
  <si>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</si>
  <si>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</si>
  <si>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</si>
  <si>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</si>
  <si>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</si>
  <si>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</si>
  <si>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</si>
  <si>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</si>
  <si>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</si>
  <si>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</si>
  <si>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</si>
  <si>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</si>
  <si>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</si>
  <si>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</si>
  <si>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</si>
  <si>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</si>
  <si>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</si>
  <si>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</si>
  <si>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</si>
  <si>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</si>
  <si>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</si>
  <si>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</si>
  <si>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</si>
  <si>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</si>
  <si>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</si>
  <si>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</si>
  <si>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</si>
  <si>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</si>
  <si>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</si>
  <si>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</si>
  <si>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</si>
  <si>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</si>
  <si>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</si>
  <si>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</si>
  <si>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</si>
  <si>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</si>
  <si>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</si>
  <si>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</si>
  <si>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</si>
  <si>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</si>
  <si>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</si>
  <si>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</si>
  <si>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</si>
  <si>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</si>
  <si>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</si>
  <si>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</si>
  <si>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</si>
  <si>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</si>
  <si>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</si>
  <si>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</si>
  <si>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</si>
  <si>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</si>
  <si>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</si>
  <si>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</si>
  <si>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</si>
  <si>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</si>
  <si>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</si>
  <si>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</si>
  <si>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</si>
  <si>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</si>
  <si>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</si>
  <si>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</si>
  <si>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</si>
  <si>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</si>
  <si>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</si>
  <si>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</si>
  <si>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</si>
  <si>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</si>
  <si>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</si>
  <si>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</si>
  <si>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</si>
  <si>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</si>
  <si>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</si>
  <si>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</si>
  <si>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</si>
  <si>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</si>
  <si>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</si>
  <si>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</si>
  <si>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</si>
  <si>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</si>
  <si>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</si>
  <si>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</si>
  <si>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</si>
  <si>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</si>
  <si>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</si>
  <si>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</si>
  <si>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</si>
  <si>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</si>
  <si>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</si>
  <si>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</si>
  <si>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</si>
  <si>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</si>
  <si>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</si>
  <si>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</si>
  <si>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</si>
  <si>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</si>
  <si>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</si>
  <si>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</si>
  <si>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</si>
  <si>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</si>
  <si>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</si>
  <si>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</si>
  <si>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</si>
  <si>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</si>
  <si>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</si>
  <si>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</si>
  <si>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</si>
  <si>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</si>
  <si>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</si>
  <si>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</si>
  <si>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</si>
  <si>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</si>
  <si>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</si>
  <si>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</si>
  <si>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</si>
  <si>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</si>
  <si>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</si>
  <si>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</si>
  <si>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</si>
  <si>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</si>
  <si>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</si>
  <si>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</si>
  <si>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</si>
  <si>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</si>
  <si>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</si>
  <si>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</si>
  <si>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</si>
  <si>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</si>
  <si>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</si>
  <si>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</si>
  <si>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</si>
  <si>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</si>
  <si>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</si>
  <si>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</si>
  <si>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</si>
  <si>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</si>
  <si>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</si>
  <si>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</si>
  <si>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</si>
  <si>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</si>
  <si>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</si>
  <si>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</si>
  <si>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</si>
  <si>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</si>
  <si>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</si>
  <si>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</si>
  <si>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</si>
  <si>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</si>
  <si>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</si>
  <si>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</si>
  <si>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</si>
  <si>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</si>
  <si>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</si>
  <si>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</si>
  <si>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</si>
  <si>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</si>
  <si>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</si>
  <si>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</si>
  <si>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</si>
  <si>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</si>
  <si>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</si>
  <si>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</si>
  <si>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</si>
  <si>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</si>
  <si>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</si>
  <si>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</si>
  <si>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</si>
  <si>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</si>
  <si>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</si>
  <si>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</si>
  <si>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</si>
  <si>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</si>
  <si>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</si>
  <si>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</si>
  <si>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</si>
  <si>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</si>
  <si>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</si>
  <si>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</si>
  <si>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</si>
  <si>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</si>
  <si>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</si>
  <si>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</si>
  <si>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</si>
  <si>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</si>
  <si>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</si>
  <si>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</si>
  <si>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</si>
  <si>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</si>
  <si>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</si>
  <si>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</si>
  <si>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</si>
  <si>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</si>
  <si>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</si>
  <si>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</si>
  <si>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</si>
  <si>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</si>
  <si>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</si>
  <si>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</si>
  <si>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</si>
  <si>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</si>
  <si>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</si>
  <si>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</si>
  <si>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</si>
  <si>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</si>
  <si>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</si>
  <si>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</si>
  <si>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</si>
  <si>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</si>
  <si>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</si>
  <si>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</si>
  <si>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</si>
  <si>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</si>
  <si>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</si>
  <si>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</si>
  <si>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</si>
  <si>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</si>
  <si>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</si>
  <si>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</si>
  <si>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</si>
  <si>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</si>
  <si>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</si>
  <si>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</si>
  <si>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</si>
  <si>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</si>
  <si>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</si>
  <si>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</si>
  <si>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</si>
  <si>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</si>
  <si>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</si>
  <si>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</si>
  <si>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</si>
  <si>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</si>
  <si>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</si>
  <si>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</si>
  <si>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</si>
  <si>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</si>
  <si>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</si>
  <si>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</si>
  <si>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</si>
  <si>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</si>
  <si>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</si>
  <si>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</si>
  <si>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</si>
  <si>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</si>
  <si>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</si>
  <si>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</si>
  <si>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</si>
  <si>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</si>
  <si>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</si>
  <si>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</si>
  <si>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</si>
  <si>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</si>
  <si>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</si>
  <si>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</si>
  <si>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</si>
  <si>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</si>
  <si>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</si>
  <si>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</si>
  <si>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</si>
  <si>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</si>
  <si>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</si>
  <si>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</si>
  <si>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</si>
  <si>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</si>
  <si>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</si>
  <si>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</si>
  <si>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</si>
  <si>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</si>
  <si>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</si>
  <si>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</si>
  <si>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</si>
  <si>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</si>
  <si>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</si>
  <si>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</si>
  <si>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</si>
  <si>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</si>
  <si>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</si>
  <si>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</si>
  <si>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</si>
  <si>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</si>
  <si>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</si>
  <si>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</si>
  <si>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</si>
  <si>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</si>
  <si>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</si>
  <si>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</si>
  <si>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</si>
  <si>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</si>
  <si>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</si>
  <si>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</si>
  <si>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</si>
  <si>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</si>
  <si>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</si>
  <si>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</si>
  <si>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</si>
  <si>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</si>
  <si>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</si>
  <si>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</si>
  <si>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</si>
  <si>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</si>
  <si>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</si>
  <si>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</si>
  <si>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</si>
  <si>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</si>
  <si>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</si>
  <si>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</si>
  <si>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</si>
  <si>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</si>
  <si>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</si>
  <si>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</si>
  <si>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</si>
  <si>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</si>
  <si>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</si>
  <si>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</si>
  <si>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</si>
  <si>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</si>
  <si>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</si>
  <si>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</si>
  <si>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</si>
  <si>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</si>
  <si>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</si>
  <si>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</si>
  <si>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</si>
  <si>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</si>
  <si>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</si>
  <si>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</si>
  <si>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</si>
  <si>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</si>
  <si>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</si>
  <si>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</si>
  <si>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</si>
  <si>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</si>
  <si>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</si>
  <si>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</si>
  <si>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</si>
  <si>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</si>
  <si>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</si>
  <si>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</si>
  <si>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</si>
  <si>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</si>
  <si>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</si>
  <si>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</si>
  <si>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</si>
  <si>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</si>
  <si>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</si>
  <si>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</si>
  <si>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</si>
  <si>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</si>
  <si>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</si>
  <si>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</si>
  <si>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</si>
  <si>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</si>
  <si>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</si>
  <si>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</si>
  <si>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</si>
  <si>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</si>
  <si>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</si>
  <si>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</si>
  <si>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</si>
  <si>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</si>
  <si>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</si>
  <si>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</si>
  <si>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</si>
  <si>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</si>
  <si>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</si>
  <si>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</si>
  <si>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</si>
  <si>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</si>
  <si>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</si>
  <si>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</si>
  <si>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</si>
  <si>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</si>
  <si>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</si>
  <si>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</si>
  <si>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</si>
  <si>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</si>
  <si>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</si>
  <si>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</si>
  <si>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</si>
  <si>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</si>
  <si>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</si>
  <si>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</si>
  <si>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</si>
  <si>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</si>
  <si>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</si>
  <si>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</si>
  <si>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</si>
  <si>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</si>
  <si>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</si>
  <si>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</si>
  <si>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</si>
  <si>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</si>
  <si>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</si>
  <si>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</si>
  <si>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</si>
  <si>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</si>
  <si>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</si>
  <si>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</si>
  <si>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</si>
  <si>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</si>
  <si>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</si>
  <si>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</si>
  <si>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</si>
  <si>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</si>
  <si>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</si>
  <si>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</si>
  <si>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</si>
  <si>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</si>
  <si>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</si>
  <si>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</si>
  <si>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</si>
  <si>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</si>
  <si>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</si>
  <si>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</si>
  <si>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</si>
  <si>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</si>
  <si>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</si>
  <si>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</si>
  <si>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</si>
  <si>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</si>
  <si>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</si>
  <si>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</si>
  <si>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</si>
  <si>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</si>
  <si>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</si>
  <si>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</si>
  <si>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</si>
  <si>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</si>
  <si>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</si>
  <si>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</si>
  <si>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</si>
  <si>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</si>
  <si>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</si>
  <si>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</si>
  <si>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</si>
  <si>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</si>
  <si>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</si>
  <si>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</si>
  <si>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</si>
  <si>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</si>
  <si>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</si>
  <si>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</si>
  <si>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</si>
  <si>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</si>
  <si>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</si>
  <si>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</si>
  <si>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</si>
  <si>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</si>
  <si>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</si>
  <si>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</si>
  <si>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</si>
  <si>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</si>
  <si>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</si>
  <si>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</si>
  <si>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</si>
  <si>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</si>
  <si>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</si>
  <si>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</si>
  <si>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</si>
  <si>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</si>
  <si>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</si>
  <si>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</si>
  <si>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</si>
  <si>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</si>
  <si>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</si>
  <si>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</si>
  <si>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</si>
  <si>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</si>
  <si>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</si>
  <si>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</si>
  <si>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</si>
  <si>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</si>
  <si>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</si>
  <si>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</si>
  <si>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</si>
  <si>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</si>
  <si>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</si>
  <si>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</si>
  <si>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</si>
  <si>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</si>
  <si>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</si>
  <si>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</si>
  <si>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</si>
  <si>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</si>
  <si>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</si>
  <si>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</si>
  <si>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</si>
  <si>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</si>
  <si>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</si>
  <si>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</si>
  <si>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</si>
  <si>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</si>
  <si>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</si>
  <si>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</si>
  <si>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</si>
  <si>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</si>
  <si>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</si>
  <si>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</si>
  <si>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</si>
  <si>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</si>
  <si>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</si>
  <si>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</si>
  <si>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</si>
  <si>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</si>
  <si>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</si>
  <si>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</si>
  <si>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</si>
  <si>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</si>
  <si>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</si>
  <si>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</si>
  <si>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</si>
  <si>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</si>
  <si>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</si>
  <si>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</si>
  <si>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</si>
  <si>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</si>
  <si>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</si>
  <si>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</si>
  <si>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</si>
  <si>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</si>
  <si>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</si>
  <si>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</si>
  <si>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</si>
  <si>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</si>
  <si>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</si>
  <si>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</si>
  <si>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</si>
  <si>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</si>
  <si>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</si>
  <si>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</si>
  <si>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</si>
  <si>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</si>
  <si>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</si>
  <si>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</si>
  <si>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</si>
  <si>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</si>
  <si>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</si>
  <si>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</si>
  <si>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</si>
  <si>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</si>
  <si>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</si>
  <si>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</si>
  <si>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</si>
  <si>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</si>
  <si>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</si>
  <si>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</si>
  <si>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</si>
  <si>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</si>
  <si>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</si>
  <si>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</si>
  <si>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</si>
  <si>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</si>
  <si>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</si>
  <si>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</si>
  <si>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</si>
  <si>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</si>
  <si>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</si>
  <si>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</si>
  <si>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</si>
  <si>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</si>
  <si>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</si>
  <si>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</si>
  <si>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</si>
  <si>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</si>
  <si>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</si>
  <si>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</si>
  <si>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</si>
  <si>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</si>
  <si>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</si>
  <si>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</si>
  <si>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</si>
  <si>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</si>
  <si>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</si>
  <si>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</si>
  <si>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</si>
  <si>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</si>
  <si>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</si>
  <si>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</si>
  <si>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</si>
  <si>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</si>
  <si>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</si>
  <si>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</si>
  <si>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</si>
  <si>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</si>
  <si>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</si>
  <si>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</si>
  <si>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</si>
  <si>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</si>
  <si>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</si>
  <si>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</si>
  <si>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</si>
  <si>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</si>
  <si>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</si>
  <si>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</si>
  <si>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</si>
  <si>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</si>
  <si>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</si>
  <si>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</si>
  <si>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</si>
  <si>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</si>
  <si>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</si>
  <si>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</si>
  <si>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</si>
  <si>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</si>
  <si>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</si>
  <si>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</si>
  <si>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</si>
  <si>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</si>
  <si>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</si>
  <si>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</si>
  <si>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</si>
  <si>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</si>
  <si>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</si>
  <si>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</si>
  <si>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</si>
  <si>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</si>
  <si>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</si>
  <si>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</si>
  <si>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</si>
  <si>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</si>
  <si>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</si>
  <si>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</si>
  <si>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</si>
  <si>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</si>
  <si>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</si>
  <si>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</si>
  <si>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</si>
  <si>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</si>
  <si>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</si>
  <si>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</si>
  <si>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</si>
  <si>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</si>
  <si>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</si>
  <si>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</si>
  <si>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</si>
  <si>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</si>
  <si>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</si>
  <si>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</si>
  <si>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</si>
  <si>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</si>
  <si>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</si>
  <si>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</si>
  <si>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</si>
  <si>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</si>
  <si>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</si>
  <si>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</si>
  <si>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</si>
  <si>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</si>
  <si>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</si>
  <si>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</si>
  <si>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</si>
  <si>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</si>
  <si>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</si>
  <si>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</si>
  <si>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</si>
  <si>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</si>
  <si>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</si>
  <si>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</si>
  <si>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</si>
  <si>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</si>
  <si>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</si>
  <si>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</si>
  <si>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</si>
  <si>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</si>
  <si>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</si>
  <si>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</si>
  <si>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</si>
  <si>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</si>
  <si>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</si>
  <si>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</si>
  <si>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</si>
  <si>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</si>
  <si>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</si>
  <si>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</si>
  <si>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</si>
  <si>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</si>
  <si>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</si>
  <si>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</si>
  <si>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</si>
  <si>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</si>
  <si>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</si>
  <si>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</si>
  <si>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</si>
  <si>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</si>
  <si>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</si>
  <si>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</si>
  <si>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</si>
  <si>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</si>
  <si>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</si>
  <si>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</si>
  <si>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</si>
  <si>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</si>
  <si>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</si>
  <si>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</si>
  <si>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</si>
  <si>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</si>
  <si>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</si>
  <si>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</si>
  <si>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</si>
  <si>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</si>
  <si>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</si>
  <si>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</si>
  <si>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</si>
  <si>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</si>
  <si>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</si>
  <si>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</si>
  <si>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</si>
  <si>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</si>
  <si>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</si>
  <si>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</si>
  <si>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</si>
  <si>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</si>
  <si>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</si>
  <si>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</si>
  <si>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</si>
  <si>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</si>
  <si>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</si>
  <si>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</si>
  <si>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</si>
  <si>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</si>
  <si>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</si>
  <si>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</si>
  <si>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</si>
  <si>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</si>
  <si>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</si>
  <si>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</si>
  <si>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</si>
  <si>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</si>
  <si>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</si>
  <si>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</si>
  <si>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</si>
  <si>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</si>
  <si>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</si>
  <si>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</si>
  <si>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</si>
  <si>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</si>
  <si>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</si>
  <si>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</si>
  <si>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</si>
  <si>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</si>
  <si>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</si>
  <si>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</si>
  <si>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</si>
  <si>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</si>
  <si>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</si>
  <si>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</si>
  <si>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</si>
  <si>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</si>
  <si>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</si>
  <si>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</si>
  <si>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</si>
  <si>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</si>
  <si>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</si>
  <si>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</si>
  <si>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</si>
  <si>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</si>
  <si>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</si>
  <si>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</si>
  <si>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</si>
  <si>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</si>
  <si>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</si>
  <si>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</si>
  <si>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</si>
  <si>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</si>
  <si>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</si>
  <si>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</si>
  <si>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</si>
  <si>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</si>
  <si>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</si>
  <si>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</si>
  <si>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</si>
  <si>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</si>
  <si>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</si>
  <si>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</si>
  <si>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</si>
  <si>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</si>
  <si>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</si>
  <si>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</si>
  <si>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</si>
  <si>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</si>
  <si>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</si>
  <si>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</si>
  <si>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</si>
  <si>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</si>
  <si>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</si>
  <si>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</si>
  <si>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</si>
  <si>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</si>
  <si>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</si>
  <si>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</si>
  <si>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</si>
  <si>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</si>
  <si>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</si>
  <si>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</si>
  <si>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</si>
  <si>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</si>
  <si>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</si>
  <si>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</si>
  <si>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</si>
  <si>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</si>
  <si>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</si>
  <si>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</si>
  <si>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</si>
  <si>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</si>
  <si>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</si>
  <si>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</si>
  <si>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</si>
  <si>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</si>
  <si>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</si>
  <si>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</si>
  <si>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</si>
  <si>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</si>
  <si>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</si>
  <si>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</si>
  <si>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</si>
  <si>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</si>
  <si>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</si>
  <si>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</si>
  <si>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</si>
  <si>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</si>
  <si>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</si>
  <si>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</si>
  <si>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</si>
  <si>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</si>
  <si>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</si>
  <si>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</si>
  <si>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</si>
  <si>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</si>
  <si>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</si>
  <si>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</si>
  <si>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</si>
  <si>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</si>
  <si>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</si>
  <si>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</si>
  <si>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</si>
  <si>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</si>
  <si>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</si>
  <si>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</si>
  <si>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</si>
  <si>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</si>
  <si>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</si>
  <si>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</si>
  <si>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</si>
  <si>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</si>
  <si>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</si>
  <si>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</si>
  <si>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</si>
  <si>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</si>
  <si>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</si>
  <si>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</si>
  <si>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</si>
  <si>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</si>
  <si>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</si>
  <si>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</si>
  <si>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</si>
  <si>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</si>
  <si>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</si>
  <si>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</si>
  <si>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</si>
  <si>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</si>
  <si>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</si>
  <si>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</si>
  <si>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</si>
  <si>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</si>
  <si>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</si>
  <si>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</si>
  <si>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</si>
  <si>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</si>
  <si>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</si>
  <si>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</si>
  <si>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</si>
  <si>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</si>
  <si>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</si>
  <si>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</si>
  <si>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</si>
  <si>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</si>
  <si>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</si>
  <si>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</si>
  <si>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</si>
  <si>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</si>
  <si>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</si>
  <si>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</si>
  <si>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</si>
  <si>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</si>
  <si>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</si>
  <si>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</si>
  <si>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</si>
  <si>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</si>
  <si>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</si>
  <si>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</si>
  <si>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</si>
  <si>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</si>
  <si>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</si>
  <si>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</si>
  <si>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</si>
  <si>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</si>
  <si>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</si>
  <si>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</si>
  <si>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</si>
  <si>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</si>
  <si>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</si>
  <si>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</si>
  <si>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</si>
  <si>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</si>
  <si>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</si>
  <si>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</si>
  <si>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</si>
  <si>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</si>
  <si>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</si>
  <si>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</si>
  <si>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</si>
  <si>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</si>
  <si>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</si>
  <si>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</si>
  <si>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</si>
  <si>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</si>
  <si>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</si>
  <si>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</si>
  <si>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</si>
  <si>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</si>
  <si>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</si>
  <si>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</si>
  <si>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</si>
  <si>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</si>
  <si>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</si>
  <si>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</si>
  <si>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</si>
  <si>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</si>
  <si>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</si>
  <si>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</si>
  <si>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</si>
  <si>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</si>
  <si>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</si>
  <si>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</si>
  <si>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</si>
  <si>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</si>
  <si>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</si>
  <si>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</si>
  <si>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</si>
  <si>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</si>
  <si>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</si>
  <si>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</si>
  <si>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</si>
  <si>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</si>
  <si>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</si>
  <si>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</si>
  <si>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</si>
  <si>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</si>
  <si>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</si>
  <si>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</si>
  <si>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</si>
  <si>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</si>
  <si>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</si>
  <si>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</si>
  <si>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</si>
  <si>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</si>
  <si>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</si>
  <si>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</si>
  <si>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</si>
  <si>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</si>
  <si>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</si>
  <si>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</si>
  <si>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</si>
  <si>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</si>
  <si>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</si>
  <si>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</si>
  <si>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</si>
  <si>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</si>
  <si>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</si>
  <si>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</si>
  <si>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</si>
  <si>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</si>
  <si>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</si>
  <si>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</si>
  <si>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</si>
  <si>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</si>
  <si>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</si>
  <si>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</si>
  <si>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</si>
  <si>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</si>
  <si>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</si>
  <si>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</si>
  <si>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</si>
  <si>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</si>
  <si>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</si>
  <si>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</si>
  <si>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</si>
  <si>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</si>
  <si>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</si>
  <si>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</si>
  <si>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</si>
  <si>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</si>
  <si>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</si>
  <si>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</si>
  <si>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</si>
  <si>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</si>
  <si>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</si>
  <si>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</si>
  <si>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</si>
  <si>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</si>
  <si>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</si>
  <si>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</si>
  <si>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</si>
  <si>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</si>
  <si>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</si>
  <si>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</si>
  <si>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</si>
  <si>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</si>
  <si>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</si>
  <si>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</si>
  <si>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</si>
  <si>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</si>
  <si>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</si>
  <si>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</si>
  <si>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</si>
  <si>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</si>
  <si>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</si>
  <si>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</si>
  <si>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</si>
  <si>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</si>
  <si>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</si>
  <si>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</si>
  <si>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</si>
  <si>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</si>
  <si>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</si>
  <si>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</si>
  <si>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</si>
  <si>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</si>
  <si>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</si>
  <si>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</si>
  <si>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</si>
  <si>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</si>
  <si>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</si>
  <si>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</si>
  <si>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</si>
  <si>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</si>
  <si>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</si>
  <si>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</si>
  <si>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</si>
  <si>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</si>
  <si>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</si>
  <si>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</si>
  <si>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</si>
  <si>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</si>
  <si>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</si>
  <si>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</si>
  <si>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</si>
  <si>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</si>
  <si>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</si>
  <si>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</si>
  <si>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</si>
  <si>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</si>
  <si>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</si>
  <si>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</si>
  <si>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</si>
  <si>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</si>
  <si>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</si>
  <si>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</si>
  <si>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</si>
  <si>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</si>
  <si>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</si>
  <si>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</si>
  <si>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</si>
  <si>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</si>
  <si>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</si>
  <si>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</si>
  <si>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</si>
  <si>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</si>
  <si>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</si>
  <si>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</si>
  <si>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</si>
  <si>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</si>
  <si>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</si>
  <si>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</si>
  <si>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</si>
  <si>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</si>
  <si>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</si>
  <si>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</si>
  <si>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</si>
  <si>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</si>
  <si>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</si>
  <si>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</si>
  <si>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</si>
  <si>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</si>
  <si>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</si>
  <si>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</si>
  <si>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</si>
  <si>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</si>
  <si>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</si>
  <si>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</si>
  <si>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</si>
  <si>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</si>
  <si>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</si>
  <si>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</si>
  <si>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</si>
  <si>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</si>
  <si>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</si>
  <si>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</si>
  <si>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</si>
  <si>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</si>
  <si>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</si>
  <si>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</si>
  <si>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</si>
  <si>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</si>
  <si>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</si>
  <si>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</si>
  <si>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</si>
  <si>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</si>
  <si>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</si>
  <si>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</si>
  <si>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</si>
  <si>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</si>
  <si>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</si>
  <si>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</si>
  <si>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</si>
  <si>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</si>
  <si>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</si>
  <si>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</si>
  <si>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</si>
  <si>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</si>
  <si>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</si>
  <si>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</si>
  <si>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</si>
  <si>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</si>
  <si>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</si>
  <si>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</si>
  <si>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</si>
  <si>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</si>
  <si>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</si>
  <si>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</si>
  <si>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</si>
  <si>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</si>
  <si>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</si>
  <si>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</si>
  <si>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</si>
  <si>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</si>
  <si>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</si>
  <si>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</si>
  <si>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</si>
  <si>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</si>
  <si>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</si>
  <si>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</si>
  <si>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</si>
  <si>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</si>
  <si>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</si>
  <si>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</si>
  <si>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</si>
  <si>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</si>
  <si>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</si>
  <si>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</si>
  <si>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</si>
  <si>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</si>
  <si>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</si>
  <si>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</si>
  <si>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</si>
  <si>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</si>
  <si>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</si>
  <si>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</si>
  <si>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</si>
  <si>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</si>
  <si>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</si>
  <si>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</si>
  <si>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</si>
  <si>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</si>
  <si>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</si>
  <si>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</si>
  <si>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</si>
  <si>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</si>
  <si>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</si>
  <si>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</si>
  <si>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</si>
  <si>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</si>
  <si>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</si>
  <si>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</si>
  <si>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</si>
  <si>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</si>
  <si>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</si>
  <si>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</si>
  <si>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</si>
  <si>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</si>
  <si>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</si>
  <si>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</si>
  <si>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</si>
  <si>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</si>
  <si>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</si>
  <si>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</si>
  <si>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</si>
  <si>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</si>
  <si>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</si>
  <si>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</si>
  <si>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</si>
  <si>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</si>
  <si>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</si>
  <si>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</si>
  <si>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</si>
  <si>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</si>
  <si>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</si>
  <si>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</si>
  <si>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</si>
  <si>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</si>
  <si>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</si>
  <si>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</si>
  <si>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</si>
  <si>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</si>
  <si>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</si>
  <si>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</si>
  <si>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</si>
  <si>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</si>
  <si>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</si>
  <si>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</si>
  <si>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</si>
  <si>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</si>
  <si>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</si>
  <si>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</si>
  <si>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</si>
  <si>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</si>
  <si>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</si>
  <si>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</si>
  <si>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</si>
  <si>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</si>
  <si>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</si>
  <si>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</si>
  <si>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</si>
  <si>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</si>
  <si>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</si>
  <si>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</si>
  <si>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</si>
  <si>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</si>
  <si>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</si>
  <si>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</si>
  <si>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</si>
  <si>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</si>
  <si>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</si>
  <si>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</si>
  <si>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</si>
  <si>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</si>
  <si>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</si>
  <si>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</si>
  <si>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</si>
  <si>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</si>
  <si>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</si>
  <si>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</si>
  <si>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</si>
  <si>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</si>
  <si>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</si>
  <si>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</si>
  <si>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</si>
  <si>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</si>
  <si>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</si>
  <si>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</si>
  <si>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</si>
  <si>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</si>
  <si>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</si>
  <si>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</si>
  <si>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</si>
  <si>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</si>
  <si>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</si>
  <si>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</si>
  <si>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</si>
  <si>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</si>
  <si>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</si>
  <si>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</si>
  <si>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</si>
  <si>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</si>
  <si>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</si>
  <si>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</si>
  <si>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</si>
  <si>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</si>
  <si>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</si>
  <si>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</si>
  <si>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</si>
  <si>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</si>
  <si>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</si>
  <si>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</si>
  <si>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</si>
  <si>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</si>
  <si>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</si>
  <si>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</si>
  <si>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</si>
  <si>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</si>
  <si>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</si>
  <si>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</si>
  <si>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</si>
  <si>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</si>
  <si>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</si>
  <si>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</si>
  <si>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</si>
  <si>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</si>
  <si>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</si>
  <si>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</si>
  <si>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</si>
  <si>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</si>
  <si>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</si>
  <si>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</si>
  <si>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</si>
  <si>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</si>
  <si>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</si>
  <si>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</si>
  <si>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</si>
  <si>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</si>
  <si>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</si>
  <si>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</si>
  <si>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</si>
  <si>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</si>
  <si>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</si>
  <si>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</si>
  <si>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</si>
  <si>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</si>
  <si>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</si>
  <si>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</si>
  <si>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</si>
  <si>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</si>
  <si>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</si>
  <si>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</si>
  <si>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</si>
  <si>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</si>
  <si>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</si>
  <si>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</si>
  <si>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</si>
  <si>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</si>
  <si>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</si>
  <si>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</si>
  <si>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</si>
  <si>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</si>
  <si>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</si>
  <si>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</si>
  <si>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</si>
  <si>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</si>
  <si>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</si>
  <si>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</si>
  <si>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</si>
  <si>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</si>
  <si>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</si>
  <si>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</si>
  <si>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</si>
  <si>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</si>
  <si>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</si>
  <si>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</si>
  <si>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</si>
  <si>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</si>
  <si>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</si>
  <si>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</si>
  <si>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</si>
  <si>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</si>
  <si>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</si>
  <si>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</si>
  <si>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</si>
  <si>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</si>
  <si>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</si>
  <si>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</si>
  <si>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</si>
  <si>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</si>
  <si>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</si>
  <si>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</si>
  <si>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</si>
  <si>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</si>
  <si>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</si>
  <si>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</si>
  <si>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</si>
  <si>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</si>
  <si>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</si>
  <si>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</si>
  <si>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</si>
  <si>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</si>
  <si>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</si>
  <si>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</si>
  <si>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</si>
  <si>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</si>
  <si>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</si>
  <si>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</si>
  <si>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</si>
  <si>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</si>
  <si>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</si>
  <si>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</si>
  <si>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</si>
  <si>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</si>
  <si>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</si>
  <si>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</si>
  <si>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</si>
  <si>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</si>
  <si>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</si>
  <si>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</si>
  <si>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</si>
  <si>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</si>
  <si>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</si>
  <si>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</si>
  <si>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</si>
  <si>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</si>
  <si>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</si>
  <si>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</si>
  <si>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</si>
  <si>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</si>
  <si>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</si>
  <si>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</si>
  <si>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</si>
  <si>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</si>
  <si>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</si>
  <si>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</si>
  <si>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</si>
  <si>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</si>
  <si>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</si>
  <si>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</si>
  <si>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</si>
  <si>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</si>
  <si>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</si>
  <si>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</si>
  <si>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</si>
  <si>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</si>
  <si>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</si>
  <si>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</si>
  <si>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</si>
  <si>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</si>
  <si>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</si>
  <si>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</si>
  <si>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</si>
  <si>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</si>
  <si>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</si>
  <si>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</si>
  <si>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</si>
  <si>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</si>
  <si>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</si>
  <si>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</si>
  <si>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</si>
  <si>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</si>
  <si>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</si>
  <si>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</si>
  <si>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</si>
  <si>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</si>
  <si>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</si>
  <si>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</si>
  <si>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</si>
  <si>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</si>
  <si>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</si>
  <si>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</si>
  <si>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</si>
  <si>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</si>
  <si>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</si>
  <si>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</si>
  <si>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</si>
  <si>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</si>
  <si>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</si>
  <si>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</si>
  <si>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</si>
  <si>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</si>
  <si>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</si>
  <si>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</si>
  <si>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</si>
  <si>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</si>
  <si>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</si>
  <si>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</si>
  <si>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</si>
  <si>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</si>
  <si>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</si>
  <si>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</si>
  <si>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</si>
  <si>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</si>
  <si>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</si>
  <si>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</si>
  <si>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</si>
  <si>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</si>
  <si>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</si>
  <si>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</si>
  <si>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</si>
  <si>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</si>
  <si>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</si>
  <si>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</si>
  <si>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</si>
  <si>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</si>
  <si>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</si>
  <si>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</si>
  <si>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</si>
  <si>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</si>
  <si>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</si>
  <si>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</si>
  <si>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</si>
  <si>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</si>
  <si>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</si>
  <si>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</si>
  <si>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</si>
  <si>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</si>
  <si>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</si>
  <si>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</si>
  <si>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</si>
  <si>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</si>
  <si>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</si>
  <si>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</si>
  <si>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</si>
  <si>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</si>
  <si>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</si>
  <si>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</si>
  <si>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</si>
  <si>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</si>
  <si>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</si>
  <si>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</si>
  <si>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</si>
  <si>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</si>
  <si>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</si>
  <si>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</si>
  <si>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</si>
  <si>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</si>
  <si>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</si>
  <si>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</si>
  <si>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</si>
  <si>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</si>
  <si>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</si>
  <si>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</si>
  <si>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</si>
  <si>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</si>
  <si>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</si>
  <si>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</si>
  <si>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</si>
  <si>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</si>
  <si>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</si>
  <si>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</si>
  <si>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</si>
  <si>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</si>
  <si>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</si>
  <si>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</si>
  <si>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</si>
  <si>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</si>
  <si>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</si>
  <si>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</si>
  <si>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</si>
  <si>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</si>
  <si>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</si>
  <si>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</si>
  <si>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</si>
  <si>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</si>
  <si>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</si>
  <si>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</si>
  <si>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</si>
  <si>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</si>
  <si>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</si>
  <si>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</si>
  <si>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</si>
  <si>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</si>
  <si>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</si>
  <si>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</si>
  <si>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</si>
  <si>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</si>
  <si>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</si>
  <si>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</si>
  <si>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</si>
  <si>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</si>
  <si>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</si>
  <si>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</si>
  <si>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</si>
  <si>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</si>
  <si>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</si>
  <si>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</si>
  <si>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</si>
  <si>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</si>
  <si>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</si>
  <si>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</si>
  <si>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</si>
  <si>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</si>
  <si>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</si>
  <si>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</si>
  <si>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</si>
  <si>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</si>
  <si>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</si>
  <si>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</si>
  <si>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</si>
  <si>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</si>
  <si>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</si>
  <si>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</si>
  <si>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</si>
  <si>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</si>
  <si>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</si>
  <si>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</si>
  <si>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</si>
  <si>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</si>
  <si>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</si>
  <si>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</si>
  <si>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</si>
  <si>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</si>
  <si>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</si>
  <si>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</si>
  <si>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</si>
  <si>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</si>
  <si>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</si>
  <si>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</si>
  <si>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</si>
  <si>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</si>
  <si>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</si>
  <si>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</si>
  <si>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</si>
  <si>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</si>
  <si>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</si>
  <si>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</si>
  <si>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</si>
  <si>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</si>
  <si>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</si>
  <si>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</si>
  <si>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</si>
  <si>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</si>
  <si>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</si>
  <si>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</si>
  <si>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</si>
  <si>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</si>
  <si>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</si>
  <si>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</si>
  <si>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</si>
  <si>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</si>
  <si>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</si>
  <si>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</si>
  <si>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</si>
  <si>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</si>
  <si>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</si>
  <si>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</si>
  <si>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</si>
  <si>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</si>
  <si>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</si>
  <si>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</si>
  <si>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</si>
  <si>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</si>
  <si>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</si>
  <si>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</si>
  <si>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</si>
  <si>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</si>
  <si>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</si>
  <si>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</si>
  <si>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</si>
  <si>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</si>
  <si>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</si>
  <si>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</si>
  <si>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</si>
  <si>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</si>
  <si>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</si>
  <si>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</si>
  <si>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</si>
  <si>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</si>
  <si>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</si>
  <si>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</si>
  <si>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</si>
  <si>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</si>
  <si>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</si>
  <si>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</si>
  <si>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</si>
  <si>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</si>
  <si>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</si>
  <si>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</si>
  <si>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</si>
  <si>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</si>
  <si>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</si>
  <si>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</si>
  <si>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</si>
  <si>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</si>
  <si>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</si>
  <si>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</si>
  <si>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</si>
  <si>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</si>
  <si>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</si>
  <si>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</si>
  <si>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</si>
  <si>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</si>
  <si>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</si>
  <si>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</si>
  <si>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</si>
  <si>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</si>
  <si>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</si>
  <si>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</si>
  <si>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</si>
  <si>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</si>
  <si>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</si>
  <si>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</si>
  <si>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</si>
  <si>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</si>
  <si>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</si>
  <si>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</si>
  <si>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</si>
  <si>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</si>
  <si>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</si>
  <si>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</si>
  <si>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</si>
  <si>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</si>
  <si>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</si>
  <si>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</si>
  <si>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</si>
  <si>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</si>
  <si>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</si>
  <si>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</si>
  <si>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</si>
  <si>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</si>
  <si>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</si>
  <si>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</si>
  <si>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</si>
  <si>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</si>
  <si>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</si>
  <si>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</si>
  <si>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</si>
  <si>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</si>
  <si>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</si>
  <si>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</si>
  <si>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</si>
  <si>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</si>
  <si>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</si>
  <si>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</si>
  <si>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</si>
  <si>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</si>
  <si>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</si>
  <si>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</si>
  <si>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</si>
  <si>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</si>
  <si>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</si>
  <si>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</si>
  <si>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</si>
  <si>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</si>
  <si>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</si>
  <si>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</si>
  <si>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</si>
  <si>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</si>
  <si>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</si>
  <si>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</si>
  <si>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</si>
  <si>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</si>
  <si>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</si>
  <si>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</si>
  <si>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</si>
  <si>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</si>
  <si>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</si>
  <si>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</si>
  <si>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</si>
  <si>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</si>
  <si>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</si>
  <si>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</si>
  <si>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</si>
  <si>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</si>
  <si>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</si>
  <si>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</si>
  <si>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</si>
  <si>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</si>
  <si>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</si>
  <si>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</si>
  <si>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</si>
  <si>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</si>
  <si>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</si>
  <si>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</si>
  <si>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</si>
  <si>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</si>
  <si>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</si>
  <si>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</si>
  <si>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</si>
  <si>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</si>
  <si>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</si>
  <si>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</si>
  <si>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</si>
  <si>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</si>
  <si>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</si>
  <si>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</si>
  <si>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</si>
  <si>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</si>
  <si>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</si>
  <si>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</si>
  <si>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</si>
  <si>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</si>
  <si>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</si>
  <si>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</si>
  <si>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</si>
  <si>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</si>
  <si>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</si>
  <si>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</si>
  <si>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</si>
  <si>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</si>
  <si>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</si>
  <si>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</si>
  <si>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</si>
  <si>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</si>
  <si>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</si>
  <si>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</si>
  <si>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</si>
  <si>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</si>
  <si>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</si>
  <si>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</si>
  <si>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</si>
  <si>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</si>
  <si>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</si>
  <si>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</si>
  <si>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</si>
  <si>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</si>
  <si>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</si>
  <si>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</si>
  <si>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</si>
  <si>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</si>
  <si>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</si>
  <si>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</si>
  <si>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</si>
  <si>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</si>
  <si>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</si>
  <si>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</si>
  <si>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</si>
  <si>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</si>
  <si>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</si>
  <si>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</si>
  <si>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</si>
  <si>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</si>
  <si>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</si>
  <si>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</si>
  <si>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</si>
  <si>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</si>
  <si>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</si>
  <si>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</si>
  <si>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</si>
  <si>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</si>
  <si>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</si>
  <si>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</si>
  <si>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</si>
  <si>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</si>
  <si>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</si>
  <si>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</si>
  <si>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</si>
  <si>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</si>
  <si>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</si>
  <si>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</si>
  <si>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</si>
  <si>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</si>
  <si>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</si>
  <si>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</si>
  <si>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</si>
  <si>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</si>
  <si>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</si>
  <si>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</si>
  <si>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</si>
  <si>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</si>
  <si>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</si>
  <si>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</si>
  <si>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</si>
  <si>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</si>
  <si>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</si>
  <si>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</si>
  <si>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</si>
  <si>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</si>
  <si>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</si>
  <si>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</si>
  <si>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</si>
  <si>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</si>
  <si>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</si>
  <si>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</si>
  <si>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</si>
  <si>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</si>
  <si>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</si>
  <si>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</si>
  <si>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</si>
  <si>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</si>
  <si>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</si>
  <si>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</si>
  <si>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</si>
  <si>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</si>
  <si>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</si>
  <si>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</si>
  <si>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</si>
  <si>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</si>
  <si>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</si>
  <si>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</si>
  <si>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</si>
  <si>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</si>
  <si>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</si>
  <si>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</si>
  <si>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</si>
  <si>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</si>
  <si>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</si>
  <si>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</si>
  <si>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</si>
  <si>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</si>
  <si>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</si>
  <si>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</si>
  <si>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</si>
  <si>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</si>
  <si>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</si>
  <si>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</si>
  <si>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</si>
  <si>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</si>
  <si>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</si>
  <si>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</si>
  <si>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</si>
  <si>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</si>
  <si>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</si>
  <si>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</si>
  <si>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</si>
  <si>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</si>
  <si>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</si>
  <si>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</si>
  <si>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</si>
  <si>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</si>
  <si>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</si>
  <si>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</si>
  <si>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</si>
  <si>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</si>
  <si>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</si>
  <si>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</si>
  <si>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</si>
  <si>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</si>
  <si>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</si>
  <si>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</si>
  <si>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</si>
  <si>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</si>
  <si>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</si>
  <si>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</si>
  <si>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</si>
  <si>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</si>
  <si>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</si>
  <si>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</si>
  <si>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</si>
  <si>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</si>
  <si>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</si>
  <si>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</si>
  <si>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</si>
  <si>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</si>
  <si>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</si>
  <si>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</si>
  <si>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</si>
  <si>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</si>
  <si>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</si>
  <si>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</si>
  <si>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</si>
  <si>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</si>
  <si>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</si>
  <si>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</si>
  <si>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</si>
  <si>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</si>
  <si>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</si>
  <si>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</si>
  <si>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</si>
  <si>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</si>
  <si>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</si>
  <si>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</si>
  <si>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</si>
  <si>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</si>
  <si>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</si>
  <si>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</si>
  <si>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</si>
  <si>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</si>
  <si>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</si>
  <si>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</si>
  <si>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</si>
  <si>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</si>
  <si>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</si>
  <si>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</si>
  <si>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</si>
  <si>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</si>
  <si>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</si>
  <si>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</si>
  <si>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</si>
  <si>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</si>
  <si>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</si>
  <si>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</si>
  <si>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</si>
  <si>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</si>
  <si>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</si>
  <si>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</si>
  <si>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</si>
  <si>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</si>
  <si>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</si>
  <si>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</si>
  <si>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</si>
  <si>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</si>
  <si>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</si>
  <si>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</si>
  <si>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</si>
  <si>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</si>
  <si>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</si>
  <si>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</si>
  <si>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</si>
  <si>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</si>
  <si>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</si>
  <si>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</si>
  <si>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</si>
  <si>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</si>
  <si>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</si>
  <si>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</si>
  <si>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</si>
  <si>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</si>
  <si>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</si>
  <si>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</si>
  <si>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</si>
  <si>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</si>
  <si>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</si>
  <si>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</si>
  <si>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</si>
  <si>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</si>
  <si>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</si>
  <si>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</si>
  <si>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</si>
  <si>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</si>
  <si>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</si>
  <si>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</si>
  <si>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</si>
  <si>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</si>
  <si>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</si>
  <si>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</si>
  <si>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</si>
  <si>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</si>
  <si>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</si>
  <si>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</si>
  <si>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</si>
  <si>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</si>
  <si>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</si>
  <si>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</si>
  <si>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</si>
  <si>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</si>
  <si>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</si>
  <si>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</si>
  <si>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</si>
  <si>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</si>
  <si>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</si>
  <si>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</si>
  <si>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</si>
  <si>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</si>
  <si>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</si>
  <si>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</si>
  <si>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</si>
  <si>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</si>
  <si>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</si>
  <si>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</si>
  <si>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</si>
  <si>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</si>
  <si>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</si>
  <si>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</si>
  <si>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</si>
  <si>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</si>
  <si>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</si>
  <si>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</si>
  <si>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</si>
  <si>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</si>
  <si>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</si>
  <si>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</si>
  <si>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</si>
  <si>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</si>
  <si>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</si>
  <si>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</si>
  <si>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</si>
  <si>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</si>
  <si>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</si>
  <si>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</si>
  <si>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</si>
  <si>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</si>
  <si>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</si>
  <si>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</si>
  <si>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</si>
  <si>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</si>
  <si>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</si>
  <si>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</si>
  <si>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</si>
  <si>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</si>
  <si>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</si>
  <si>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</si>
  <si>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</si>
  <si>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</si>
  <si>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</si>
  <si>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</si>
  <si>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</si>
  <si>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</si>
  <si>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</si>
  <si>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</si>
  <si>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</si>
  <si>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</si>
  <si>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</si>
  <si>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</si>
  <si>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</si>
  <si>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</si>
  <si>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</si>
  <si>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</si>
  <si>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</si>
  <si>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</si>
  <si>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</si>
  <si>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</si>
  <si>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</si>
  <si>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</si>
  <si>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</si>
  <si>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</si>
  <si>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</si>
  <si>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</si>
  <si>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</si>
  <si>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</si>
  <si>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</si>
  <si>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</si>
  <si>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</si>
  <si>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</si>
  <si>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</si>
  <si>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</si>
  <si>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</si>
  <si>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</si>
  <si>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</si>
  <si>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</si>
  <si>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</si>
  <si>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</si>
  <si>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</si>
  <si>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</si>
  <si>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</si>
  <si>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</si>
  <si>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</si>
  <si>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</si>
  <si>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</si>
  <si>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</si>
  <si>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</si>
  <si>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</si>
  <si>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</si>
  <si>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</si>
  <si>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</si>
  <si>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</si>
  <si>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</si>
  <si>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</si>
  <si>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</si>
  <si>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</si>
  <si>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</si>
  <si>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</si>
  <si>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</si>
  <si>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</si>
  <si>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</si>
  <si>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</si>
  <si>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</si>
  <si>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</si>
  <si>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</si>
  <si>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</si>
  <si>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</si>
  <si>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</si>
  <si>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</si>
  <si>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</si>
  <si>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</si>
  <si>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</si>
  <si>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</si>
  <si>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</si>
  <si>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</si>
  <si>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</si>
  <si>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</si>
  <si>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</si>
  <si>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</si>
  <si>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</si>
  <si>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</si>
  <si>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</si>
  <si>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</si>
  <si>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</si>
  <si>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</si>
  <si>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</si>
  <si>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</si>
  <si>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</si>
  <si>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</si>
  <si>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</si>
  <si>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</si>
  <si>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</si>
  <si>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</si>
  <si>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</si>
  <si>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</si>
  <si>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</si>
  <si>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</si>
  <si>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</si>
  <si>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</si>
  <si>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</si>
  <si>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</si>
  <si>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</si>
  <si>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</si>
  <si>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</si>
  <si>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</si>
  <si>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</si>
  <si>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</si>
  <si>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</si>
  <si>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</si>
  <si>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</si>
  <si>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</si>
  <si>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</si>
  <si>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</si>
  <si>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</si>
  <si>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</si>
  <si>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</si>
  <si>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</si>
  <si>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</si>
  <si>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</si>
  <si>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</si>
  <si>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</si>
  <si>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</si>
  <si>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</si>
  <si>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</si>
  <si>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</si>
  <si>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</si>
  <si>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</si>
  <si>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</si>
  <si>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</si>
  <si>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</si>
  <si>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</si>
  <si>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</si>
  <si>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</si>
  <si>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</si>
  <si>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</si>
  <si>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</si>
  <si>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</si>
  <si>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</si>
  <si>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</si>
  <si>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</si>
  <si>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</si>
  <si>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</si>
  <si>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</si>
  <si>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</si>
  <si>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</si>
  <si>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</si>
  <si>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</si>
  <si>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</si>
  <si>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</si>
  <si>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</si>
  <si>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</si>
  <si>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</si>
  <si>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</si>
  <si>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</si>
  <si>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</si>
  <si>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</si>
  <si>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</si>
  <si>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</si>
  <si>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</si>
  <si>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</si>
  <si>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</si>
  <si>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</si>
  <si>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</si>
  <si>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</si>
  <si>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</si>
  <si>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</si>
  <si>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</si>
  <si>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</si>
  <si>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</si>
  <si>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</si>
  <si>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</si>
  <si>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</si>
  <si>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</si>
  <si>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</si>
  <si>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</si>
  <si>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</si>
  <si>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</si>
  <si>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</si>
  <si>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</si>
  <si>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</si>
  <si>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</si>
  <si>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</si>
  <si>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</si>
  <si>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</si>
  <si>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</si>
  <si>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</si>
  <si>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</si>
  <si>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</si>
  <si>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</si>
  <si>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</si>
  <si>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</si>
  <si>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</si>
  <si>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</si>
  <si>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</si>
  <si>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</si>
  <si>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</si>
  <si>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</si>
  <si>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</si>
  <si>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</si>
  <si>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</si>
  <si>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</si>
  <si>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</si>
  <si>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</si>
  <si>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</si>
  <si>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</si>
  <si>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</si>
  <si>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</si>
  <si>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</si>
  <si>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</si>
  <si>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</si>
  <si>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</si>
  <si>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</si>
  <si>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</si>
  <si>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</si>
  <si>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</si>
  <si>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</si>
  <si>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</si>
  <si>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</si>
  <si>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</si>
  <si>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</si>
  <si>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</si>
  <si>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</si>
  <si>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</si>
  <si>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</si>
  <si>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</si>
  <si>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</si>
  <si>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</si>
  <si>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</si>
  <si>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</si>
  <si>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</si>
  <si>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</si>
  <si>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</si>
  <si>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</si>
  <si>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</si>
  <si>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</si>
  <si>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</si>
  <si>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</si>
  <si>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</si>
  <si>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</si>
  <si>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</si>
  <si>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</si>
  <si>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</si>
  <si>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</si>
  <si>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</si>
  <si>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</si>
  <si>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</si>
  <si>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</si>
  <si>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</si>
  <si>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</si>
  <si>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</si>
  <si>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</si>
  <si>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</si>
  <si>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</si>
  <si>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</si>
  <si>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</si>
  <si>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</si>
  <si>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</si>
  <si>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</si>
  <si>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</si>
  <si>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</si>
  <si>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</si>
  <si>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</si>
  <si>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</si>
  <si>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</si>
  <si>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</si>
  <si>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</si>
  <si>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</si>
  <si>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</si>
  <si>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</si>
  <si>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</si>
  <si>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</si>
  <si>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</si>
  <si>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</si>
  <si>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</si>
  <si>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</si>
  <si>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</si>
  <si>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</si>
  <si>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</si>
  <si>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</si>
  <si>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</si>
  <si>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</si>
  <si>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</si>
  <si>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</si>
  <si>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</si>
  <si>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</si>
  <si>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</si>
  <si>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</si>
  <si>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</si>
  <si>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</si>
  <si>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</si>
  <si>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</si>
  <si>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</si>
  <si>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</si>
  <si>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</si>
  <si>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</si>
  <si>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</si>
  <si>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</si>
  <si>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</si>
  <si>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</si>
  <si>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</si>
  <si>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</si>
  <si>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</si>
  <si>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</si>
  <si>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</si>
  <si>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</si>
  <si>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</si>
  <si>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</si>
  <si>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</si>
  <si>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</si>
  <si>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</si>
  <si>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</si>
  <si>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</si>
  <si>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</si>
  <si>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</si>
  <si>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</si>
  <si>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</si>
  <si>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</si>
  <si>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</si>
  <si>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</si>
  <si>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</si>
  <si>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</si>
  <si>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</si>
  <si>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</si>
  <si>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</si>
  <si>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</si>
  <si>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</si>
  <si>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</si>
  <si>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</si>
  <si>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</si>
  <si>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</si>
  <si>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</si>
  <si>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</si>
  <si>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</si>
  <si>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</si>
  <si>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</si>
  <si>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</si>
  <si>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</si>
  <si>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</si>
  <si>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</si>
  <si>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</si>
  <si>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</si>
  <si>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</si>
  <si>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</si>
  <si>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</si>
  <si>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</si>
  <si>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</si>
  <si>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</si>
  <si>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</si>
  <si>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</si>
  <si>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</si>
  <si>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</si>
  <si>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</si>
  <si>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</si>
  <si>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</si>
  <si>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</si>
  <si>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</si>
  <si>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</si>
  <si>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</si>
  <si>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</si>
  <si>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</si>
  <si>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</si>
  <si>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</si>
  <si>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</si>
  <si>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</si>
  <si>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</si>
  <si>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</si>
  <si>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</si>
  <si>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</si>
  <si>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</si>
  <si>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</si>
  <si>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</si>
  <si>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</si>
  <si>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</si>
  <si>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</si>
  <si>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</si>
  <si>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</si>
  <si>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</si>
  <si>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</si>
  <si>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</si>
  <si>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</si>
  <si>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</si>
  <si>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</si>
  <si>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</si>
  <si>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</si>
  <si>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</si>
  <si>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</si>
  <si>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</si>
  <si>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</si>
  <si>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</si>
  <si>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</si>
  <si>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</si>
  <si>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</si>
  <si>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</si>
  <si>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</si>
  <si>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</si>
  <si>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</si>
  <si>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</si>
  <si>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</si>
  <si>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</si>
  <si>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</si>
  <si>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</si>
  <si>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</si>
  <si>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</si>
  <si>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</si>
  <si>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</si>
  <si>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</si>
  <si>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</si>
  <si>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</si>
  <si>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</si>
  <si>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</si>
  <si>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</si>
  <si>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</si>
  <si>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</si>
  <si>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</si>
  <si>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</si>
  <si>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</si>
  <si>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</si>
  <si>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</si>
  <si>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</si>
  <si>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</si>
  <si>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</si>
  <si>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</si>
  <si>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</si>
  <si>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</si>
  <si>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</si>
  <si>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</si>
  <si>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</si>
  <si>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</si>
  <si>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</si>
  <si>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</si>
  <si>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</si>
  <si>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</si>
  <si>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</si>
  <si>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</si>
  <si>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</si>
  <si>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</si>
  <si>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</si>
  <si>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</si>
  <si>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</si>
  <si>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</si>
  <si>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</si>
  <si>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</si>
  <si>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</si>
  <si>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</si>
  <si>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</si>
  <si>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</si>
  <si>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</si>
  <si>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</si>
  <si>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</si>
  <si>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</si>
  <si>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</si>
  <si>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</si>
  <si>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</si>
  <si>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</si>
  <si>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</si>
  <si>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</si>
  <si>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</si>
  <si>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</si>
  <si>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</si>
  <si>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</si>
  <si>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</si>
  <si>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</si>
  <si>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</si>
  <si>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</si>
  <si>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</si>
  <si>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</si>
  <si>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</si>
  <si>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</si>
  <si>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</si>
  <si>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</si>
  <si>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</si>
  <si>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</si>
  <si>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</si>
  <si>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</si>
  <si>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</si>
  <si>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</si>
  <si>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</si>
  <si>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</si>
  <si>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</si>
  <si>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</si>
  <si>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</si>
  <si>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</si>
  <si>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</si>
  <si>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</si>
  <si>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</si>
  <si>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</si>
  <si>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</si>
  <si>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</si>
  <si>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</si>
  <si>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</si>
  <si>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</si>
  <si>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</si>
  <si>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</si>
  <si>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</si>
  <si>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</si>
  <si>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</si>
  <si>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</si>
  <si>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</si>
  <si>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</si>
  <si>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</si>
  <si>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</si>
  <si>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</si>
  <si>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</si>
  <si>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</si>
  <si>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</si>
  <si>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</si>
  <si>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</si>
  <si>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</si>
  <si>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</si>
  <si>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</si>
  <si>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</si>
  <si>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</si>
  <si>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</si>
  <si>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</si>
  <si>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</si>
  <si>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</si>
  <si>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</si>
  <si>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</si>
  <si>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</si>
  <si>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</si>
  <si>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</si>
  <si>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</si>
  <si>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</si>
  <si>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</si>
  <si>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</si>
  <si>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</si>
  <si>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</si>
  <si>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</si>
  <si>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</si>
  <si>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</si>
  <si>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</si>
  <si>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</si>
  <si>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</si>
  <si>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</si>
  <si>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</si>
  <si>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</si>
  <si>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</si>
  <si>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</si>
  <si>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</si>
  <si>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</si>
  <si>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</si>
  <si>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</si>
  <si>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</si>
  <si>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</si>
  <si>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</si>
  <si>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</si>
  <si>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</si>
  <si>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</si>
  <si>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</si>
  <si>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</si>
  <si>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</si>
  <si>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</si>
  <si>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</si>
  <si>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</si>
  <si>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</si>
  <si>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</si>
  <si>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</si>
  <si>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</si>
  <si>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</si>
  <si>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</si>
  <si>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</si>
  <si>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</si>
  <si>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</si>
  <si>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</si>
  <si>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</si>
  <si>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</si>
  <si>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</si>
  <si>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</si>
  <si>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</si>
  <si>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</si>
  <si>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</si>
  <si>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</si>
  <si>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</si>
  <si>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</si>
  <si>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</si>
  <si>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</si>
  <si>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</si>
  <si>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</si>
  <si>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</si>
  <si>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</si>
  <si>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</si>
  <si>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</si>
  <si>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</si>
  <si>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</si>
  <si>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</si>
  <si>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</si>
  <si>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</si>
  <si>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</si>
  <si>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</si>
  <si>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</si>
  <si>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</si>
  <si>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</si>
  <si>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</si>
  <si>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</si>
  <si>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</si>
  <si>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</si>
  <si>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</si>
  <si>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</si>
  <si>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</si>
  <si>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</si>
  <si>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</si>
  <si>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</si>
  <si>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</si>
  <si>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</si>
  <si>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</si>
  <si>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</si>
  <si>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</si>
  <si>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</si>
  <si>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</si>
  <si>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</si>
  <si>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</si>
  <si>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</si>
  <si>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</si>
  <si>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</si>
  <si>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</si>
  <si>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</si>
  <si>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</si>
  <si>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</si>
  <si>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</si>
  <si>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</si>
  <si>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</si>
  <si>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</si>
  <si>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</si>
  <si>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</si>
  <si>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</si>
  <si>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</si>
  <si>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</si>
  <si>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</si>
  <si>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</si>
  <si>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</si>
  <si>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</si>
  <si>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</si>
  <si>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</si>
  <si>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</si>
  <si>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</si>
  <si>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</si>
  <si>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</si>
  <si>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</si>
  <si>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</si>
  <si>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</si>
  <si>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</si>
  <si>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</si>
  <si>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</si>
  <si>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</si>
  <si>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</si>
  <si>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</si>
  <si>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</si>
  <si>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</si>
  <si>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</si>
  <si>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</si>
  <si>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</si>
  <si>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</si>
  <si>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</si>
  <si>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</si>
  <si>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</si>
  <si>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</si>
  <si>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</si>
  <si>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</si>
  <si>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</si>
  <si>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</si>
  <si>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</si>
  <si>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</si>
  <si>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</si>
  <si>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</si>
  <si>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</si>
  <si>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</si>
  <si>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</si>
  <si>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</si>
  <si>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</si>
  <si>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</si>
  <si>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</si>
  <si>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</si>
  <si>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</si>
  <si>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</si>
  <si>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</si>
  <si>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</si>
  <si>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</si>
  <si>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</si>
  <si>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</si>
  <si>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</si>
  <si>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</si>
  <si>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</si>
  <si>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</si>
  <si>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</si>
  <si>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</si>
  <si>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</si>
  <si>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</si>
  <si>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</si>
  <si>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</si>
  <si>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</si>
  <si>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</si>
  <si>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</si>
  <si>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</si>
  <si>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</si>
  <si>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</si>
  <si>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</si>
  <si>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</si>
  <si>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</si>
  <si>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</si>
  <si>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</si>
  <si>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</si>
  <si>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</si>
  <si>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</si>
  <si>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</si>
  <si>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</si>
  <si>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</si>
  <si>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</si>
  <si>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</si>
  <si>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</si>
  <si>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</si>
  <si>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</si>
  <si>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</si>
  <si>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</si>
  <si>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</si>
  <si>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</si>
  <si>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</si>
  <si>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</si>
  <si>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</si>
  <si>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</si>
  <si>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</si>
  <si>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</si>
  <si>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</si>
  <si>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</si>
  <si>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</si>
  <si>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</si>
  <si>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</si>
  <si>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</si>
  <si>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</si>
  <si>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</si>
  <si>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</si>
  <si>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</si>
  <si>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</si>
  <si>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</si>
  <si>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</si>
  <si>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</si>
  <si>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</si>
  <si>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</si>
  <si>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</si>
  <si>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</si>
  <si>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</si>
  <si>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</si>
  <si>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</si>
  <si>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</si>
  <si>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</si>
  <si>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</si>
  <si>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</si>
  <si>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</si>
  <si>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</si>
  <si>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</si>
  <si>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</si>
  <si>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</si>
  <si>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</si>
  <si>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</si>
  <si>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</si>
  <si>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</si>
  <si>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</si>
  <si>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</si>
  <si>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</si>
  <si>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</si>
  <si>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</si>
  <si>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</si>
  <si>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</si>
  <si>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</si>
  <si>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</si>
  <si>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</si>
  <si>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</si>
  <si>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</si>
  <si>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</si>
  <si>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</si>
  <si>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</si>
  <si>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</si>
  <si>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</si>
  <si>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</si>
  <si>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</si>
  <si>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</si>
  <si>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</si>
  <si>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</si>
  <si>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</si>
  <si>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</si>
  <si>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</si>
  <si>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</si>
  <si>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</si>
  <si>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</si>
  <si>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</si>
  <si>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</si>
  <si>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</si>
  <si>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</si>
  <si>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</si>
  <si>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</si>
  <si>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</si>
  <si>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</si>
  <si>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</si>
  <si>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</si>
  <si>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</si>
  <si>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</si>
  <si>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</si>
  <si>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</si>
  <si>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</si>
  <si>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</si>
  <si>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</si>
  <si>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</si>
  <si>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</si>
  <si>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</si>
  <si>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</si>
  <si>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</si>
  <si>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</si>
  <si>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</si>
  <si>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</si>
  <si>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</si>
  <si>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</si>
  <si>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</si>
  <si>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</si>
  <si>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</si>
  <si>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</si>
  <si>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</si>
  <si>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</si>
  <si>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</si>
  <si>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</si>
  <si>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</si>
  <si>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</si>
  <si>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</si>
  <si>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</si>
  <si>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</si>
  <si>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</si>
  <si>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</si>
  <si>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</si>
  <si>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</si>
  <si>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</si>
  <si>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</si>
  <si>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</si>
  <si>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</si>
  <si>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</si>
  <si>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</si>
  <si>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</si>
  <si>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</si>
  <si>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</si>
  <si>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</si>
  <si>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</si>
  <si>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</si>
  <si>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</si>
  <si>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</si>
  <si>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</si>
  <si>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</si>
  <si>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</si>
  <si>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</si>
  <si>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</si>
  <si>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</si>
  <si>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</si>
  <si>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</si>
  <si>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</si>
  <si>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</si>
  <si>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</si>
  <si>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</si>
  <si>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</si>
  <si>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</si>
  <si>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</si>
  <si>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</si>
  <si>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</si>
  <si>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</si>
  <si>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</si>
  <si>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</si>
  <si>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</si>
  <si>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</si>
  <si>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</si>
  <si>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</si>
  <si>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</si>
  <si>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</si>
  <si>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</si>
  <si>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</si>
  <si>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</si>
  <si>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</si>
  <si>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</si>
  <si>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</si>
  <si>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</si>
  <si>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</si>
  <si>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</si>
  <si>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</si>
  <si>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</si>
  <si>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</si>
  <si>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</si>
  <si>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</si>
  <si>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</si>
  <si>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</si>
  <si>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</si>
  <si>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</si>
  <si>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</si>
  <si>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</si>
  <si>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</si>
  <si>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</si>
  <si>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</si>
  <si>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</si>
  <si>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</si>
  <si>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</si>
  <si>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</si>
  <si>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</si>
  <si>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</si>
  <si>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</si>
  <si>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</si>
  <si>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</si>
  <si>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</si>
  <si>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</si>
  <si>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</si>
  <si>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</si>
  <si>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</si>
  <si>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</si>
  <si>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</si>
  <si>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</si>
  <si>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</si>
  <si>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</si>
  <si>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</si>
  <si>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</si>
  <si>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</si>
  <si>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</si>
  <si>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</si>
  <si>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</si>
  <si>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</si>
  <si>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</si>
  <si>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</si>
  <si>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</si>
  <si>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</si>
  <si>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</si>
  <si>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</si>
  <si>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</si>
  <si>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</si>
  <si>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</si>
  <si>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</si>
  <si>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</si>
  <si>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</si>
  <si>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</si>
  <si>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</si>
  <si>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</si>
  <si>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</si>
  <si>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</si>
  <si>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</si>
  <si>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</si>
  <si>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</si>
  <si>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</si>
  <si>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</si>
  <si>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</si>
  <si>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</si>
  <si>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</si>
  <si>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</si>
  <si>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</si>
  <si>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</si>
  <si>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</si>
  <si>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</si>
  <si>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</si>
  <si>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</si>
  <si>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</si>
  <si>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</si>
  <si>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</si>
  <si>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</si>
  <si>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</si>
  <si>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</si>
  <si>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</si>
  <si>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</si>
  <si>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</si>
  <si>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</si>
  <si>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</si>
  <si>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</si>
  <si>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</si>
  <si>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</si>
  <si>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</si>
  <si>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</si>
  <si>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</si>
  <si>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</si>
  <si>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</si>
  <si>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</si>
  <si>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</si>
  <si>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</si>
  <si>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</si>
  <si>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</si>
  <si>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</si>
  <si>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</si>
  <si>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</si>
  <si>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</si>
  <si>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</si>
  <si>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</si>
  <si>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</si>
  <si>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</si>
  <si>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</si>
  <si>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</si>
  <si>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</si>
  <si>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</si>
  <si>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</si>
  <si>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</si>
  <si>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</si>
  <si>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</si>
  <si>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</si>
  <si>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</si>
  <si>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</si>
  <si>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</si>
  <si>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</si>
  <si>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</si>
  <si>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</si>
  <si>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</si>
  <si>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</si>
  <si>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</si>
  <si>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</si>
  <si>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</si>
  <si>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</si>
  <si>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</si>
  <si>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</si>
  <si>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</si>
  <si>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</si>
  <si>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</si>
  <si>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</si>
  <si>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</si>
  <si>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</si>
  <si>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</si>
  <si>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</si>
  <si>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</si>
  <si>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</si>
  <si>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</si>
  <si>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</si>
  <si>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</si>
  <si>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</si>
  <si>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</si>
  <si>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</si>
  <si>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</si>
  <si>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</si>
  <si>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</si>
  <si>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</si>
  <si>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</si>
  <si>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</si>
  <si>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</si>
  <si>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</si>
  <si>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</si>
  <si>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</si>
  <si>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</si>
  <si>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</si>
  <si>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</si>
  <si>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</si>
  <si>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</si>
  <si>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</si>
  <si>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</si>
  <si>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</si>
  <si>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</si>
  <si>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</si>
  <si>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</si>
  <si>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</si>
  <si>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</si>
  <si>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</si>
  <si>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</si>
  <si>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</si>
  <si>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</si>
  <si>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</si>
  <si>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</si>
  <si>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</si>
  <si>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</si>
  <si>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</si>
  <si>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</si>
  <si>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</si>
  <si>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</si>
  <si>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</si>
  <si>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</si>
  <si>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</si>
  <si>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</si>
  <si>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</si>
  <si>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</si>
  <si>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</si>
  <si>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</si>
  <si>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</si>
  <si>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</si>
  <si>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</si>
  <si>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</si>
  <si>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</si>
  <si>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</si>
  <si>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</si>
  <si>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</si>
  <si>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</si>
  <si>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</si>
  <si>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</si>
  <si>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</si>
  <si>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</si>
  <si>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</si>
  <si>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</si>
  <si>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</si>
  <si>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</si>
  <si>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</si>
  <si>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</si>
  <si>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</si>
  <si>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</si>
  <si>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</si>
  <si>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</si>
  <si>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</si>
  <si>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</si>
  <si>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</si>
  <si>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</si>
  <si>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</si>
  <si>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</si>
  <si>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</si>
  <si>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</si>
  <si>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</si>
  <si>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</si>
  <si>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</si>
  <si>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</si>
  <si>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</si>
  <si>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</si>
  <si>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</si>
  <si>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</si>
  <si>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</si>
  <si>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</si>
  <si>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</si>
  <si>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</si>
  <si>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</si>
  <si>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</si>
  <si>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</si>
  <si>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</si>
  <si>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</si>
  <si>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</si>
  <si>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</si>
  <si>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</si>
  <si>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</si>
  <si>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</si>
  <si>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</si>
  <si>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</si>
  <si>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</si>
  <si>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</si>
  <si>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</si>
  <si>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</si>
  <si>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</si>
  <si>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</si>
  <si>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</si>
  <si>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</si>
  <si>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</si>
  <si>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</si>
  <si>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</si>
  <si>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</si>
  <si>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</si>
  <si>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</si>
  <si>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</si>
  <si>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</si>
  <si>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</si>
  <si>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</si>
  <si>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</si>
  <si>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</si>
  <si>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</si>
  <si>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</si>
  <si>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</si>
  <si>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</si>
  <si>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</si>
  <si>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</si>
  <si>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</si>
  <si>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</si>
  <si>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</si>
  <si>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</si>
  <si>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</si>
  <si>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</si>
  <si>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</si>
  <si>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</si>
  <si>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</si>
  <si>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</si>
  <si>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</si>
  <si>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</si>
  <si>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</si>
  <si>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</si>
  <si>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</si>
  <si>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</si>
  <si>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</si>
  <si>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</si>
  <si>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</si>
  <si>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</si>
  <si>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</si>
  <si>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</si>
  <si>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</si>
  <si>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</si>
  <si>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</si>
  <si>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</si>
  <si>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</si>
  <si>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</si>
  <si>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</si>
  <si>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</si>
  <si>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</si>
  <si>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</si>
  <si>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</si>
  <si>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</si>
  <si>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</si>
  <si>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</si>
  <si>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</si>
  <si>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</si>
  <si>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</si>
  <si>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</si>
  <si>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</si>
  <si>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</si>
  <si>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</si>
  <si>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</si>
  <si>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</si>
  <si>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</si>
  <si>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</si>
  <si>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</si>
  <si>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</si>
  <si>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</si>
  <si>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</si>
  <si>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</si>
  <si>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</si>
  <si>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</si>
  <si>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</si>
  <si>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</si>
  <si>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</si>
  <si>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</si>
  <si>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</si>
  <si>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</si>
  <si>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</si>
  <si>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</si>
  <si>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</si>
  <si>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</si>
  <si>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</si>
  <si>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</si>
  <si>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</si>
  <si>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</si>
  <si>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</si>
  <si>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</si>
  <si>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</si>
  <si>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</si>
  <si>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</si>
  <si>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</si>
  <si>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</si>
  <si>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</si>
  <si>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</si>
  <si>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</si>
  <si>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</si>
  <si>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</si>
  <si>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</si>
  <si>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</si>
  <si>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</si>
  <si>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</si>
  <si>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</si>
  <si>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</si>
  <si>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</si>
  <si>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</si>
  <si>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</si>
  <si>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</si>
  <si>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</si>
  <si>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</si>
  <si>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</si>
  <si>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</si>
  <si>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</si>
  <si>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</si>
  <si>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</si>
  <si>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</si>
  <si>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</si>
  <si>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</si>
  <si>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</si>
  <si>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</si>
  <si>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</si>
  <si>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</si>
  <si>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</si>
  <si>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</si>
  <si>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</si>
  <si>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</si>
  <si>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</si>
  <si>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</si>
  <si>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</si>
  <si>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</si>
  <si>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</si>
  <si>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</si>
  <si>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</si>
  <si>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</si>
  <si>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</si>
  <si>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</si>
  <si>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</si>
  <si>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</si>
  <si>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</si>
  <si>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</si>
  <si>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</si>
  <si>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</si>
  <si>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</si>
  <si>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</si>
  <si>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</si>
  <si>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</si>
  <si>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</si>
  <si>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</si>
  <si>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</si>
  <si>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</si>
  <si>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</si>
  <si>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</si>
  <si>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</si>
  <si>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</si>
  <si>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</si>
  <si>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</si>
  <si>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</si>
  <si>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</si>
  <si>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</si>
  <si>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</si>
  <si>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</si>
  <si>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</si>
  <si>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</si>
  <si>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</si>
  <si>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</si>
  <si>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</si>
  <si>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</si>
  <si>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</si>
  <si>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</si>
  <si>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</si>
  <si>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</si>
  <si>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</si>
  <si>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</si>
  <si>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</si>
  <si>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</si>
  <si>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</si>
  <si>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</si>
  <si>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</si>
  <si>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</si>
  <si>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</si>
  <si>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</si>
  <si>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</si>
  <si>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</si>
  <si>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</si>
  <si>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</si>
  <si>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</si>
  <si>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</si>
  <si>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</si>
  <si>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</si>
  <si>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</si>
  <si>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</si>
  <si>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</si>
  <si>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</si>
  <si>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</si>
  <si>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</si>
  <si>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</si>
  <si>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</si>
  <si>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</si>
  <si>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</si>
  <si>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</si>
  <si>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</si>
  <si>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</si>
  <si>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</si>
  <si>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</si>
  <si>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</si>
  <si>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</si>
  <si>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</si>
  <si>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</si>
  <si>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</si>
  <si>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</si>
  <si>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</si>
  <si>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</si>
  <si>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</si>
  <si>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</si>
  <si>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</si>
  <si>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</si>
  <si>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</si>
  <si>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</si>
  <si>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</si>
  <si>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</si>
  <si>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</si>
  <si>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</si>
  <si>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</si>
  <si>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</si>
  <si>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</si>
  <si>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</si>
  <si>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</si>
  <si>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</si>
  <si>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</si>
  <si>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</si>
  <si>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</si>
  <si>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</si>
  <si>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</si>
  <si>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</si>
  <si>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</si>
  <si>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</si>
  <si>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</si>
  <si>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</si>
  <si>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</si>
  <si>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</si>
  <si>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</si>
  <si>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</si>
  <si>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</si>
  <si>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</si>
  <si>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</si>
  <si>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</si>
  <si>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</si>
  <si>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</si>
  <si>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</si>
  <si>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</si>
  <si>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</si>
  <si>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</si>
  <si>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</si>
  <si>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</si>
  <si>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</si>
  <si>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</si>
  <si>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</si>
  <si>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</si>
  <si>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</si>
  <si>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</si>
  <si>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</si>
  <si>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</si>
  <si>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</si>
  <si>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</si>
  <si>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</si>
  <si>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</si>
  <si>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</si>
  <si>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</si>
  <si>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</si>
  <si>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</si>
  <si>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</si>
  <si>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</si>
  <si>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</si>
  <si>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</si>
  <si>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</si>
  <si>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</si>
  <si>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</si>
  <si>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</si>
  <si>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</si>
  <si>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</si>
  <si>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</si>
  <si>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</si>
  <si>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</si>
  <si>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</si>
  <si>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</si>
  <si>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</si>
  <si>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</si>
  <si>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</si>
  <si>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</si>
  <si>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</si>
  <si>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</si>
  <si>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</si>
  <si>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</si>
  <si>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</si>
  <si>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</si>
  <si>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</si>
  <si>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</si>
  <si>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</si>
  <si>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</si>
  <si>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</si>
  <si>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</si>
  <si>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</si>
  <si>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</si>
  <si>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</si>
  <si>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</si>
  <si>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</si>
  <si>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</si>
  <si>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</si>
  <si>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</si>
  <si>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</si>
  <si>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</si>
  <si>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</si>
  <si>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</si>
  <si>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</si>
  <si>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</si>
  <si>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</si>
  <si>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</si>
  <si>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</si>
  <si>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</si>
  <si>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</si>
  <si>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</si>
  <si>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</si>
  <si>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</si>
  <si>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</si>
  <si>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</si>
  <si>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</si>
  <si>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</si>
  <si>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</si>
  <si>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</si>
  <si>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</si>
  <si>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</si>
  <si>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</si>
  <si>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</si>
  <si>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</si>
  <si>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</si>
  <si>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</si>
  <si>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</si>
  <si>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</si>
  <si>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</si>
  <si>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</si>
  <si>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</si>
  <si>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</si>
  <si>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</si>
  <si>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</si>
  <si>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</si>
  <si>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</si>
  <si>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</si>
  <si>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</si>
  <si>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</si>
  <si>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</si>
  <si>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</si>
  <si>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</si>
  <si>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</si>
  <si>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</si>
  <si>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</si>
  <si>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</si>
  <si>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</si>
  <si>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</si>
  <si>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</si>
  <si>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</si>
  <si>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</si>
  <si>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</si>
  <si>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</si>
  <si>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</si>
  <si>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</si>
  <si>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</si>
  <si>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</si>
  <si>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</si>
  <si>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</si>
  <si>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</si>
  <si>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</si>
  <si>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</si>
  <si>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</si>
  <si>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</si>
  <si>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</si>
  <si>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</si>
  <si>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</si>
  <si>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</si>
  <si>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</si>
  <si>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</si>
  <si>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</si>
  <si>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</si>
  <si>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</si>
  <si>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</si>
  <si>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</si>
  <si>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</si>
  <si>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</si>
  <si>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</si>
  <si>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</si>
  <si>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</si>
  <si>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</si>
  <si>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</si>
  <si>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</si>
  <si>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</si>
  <si>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</si>
  <si>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</si>
  <si>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</si>
  <si>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</si>
  <si>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</si>
  <si>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</si>
  <si>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</si>
  <si>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</si>
  <si>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</si>
  <si>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</si>
  <si>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</si>
  <si>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</si>
  <si>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</si>
  <si>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</si>
  <si>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</si>
  <si>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</si>
  <si>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</si>
  <si>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</si>
  <si>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</si>
  <si>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</si>
  <si>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</si>
  <si>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</si>
  <si>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</si>
  <si>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</si>
  <si>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</si>
  <si>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</si>
  <si>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</si>
  <si>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</si>
  <si>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</si>
  <si>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</si>
  <si>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</si>
  <si>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</si>
  <si>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</si>
  <si>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</si>
  <si>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</si>
  <si>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</si>
  <si>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</si>
  <si>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</si>
  <si>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</si>
  <si>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</si>
  <si>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</si>
  <si>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</si>
  <si>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</si>
  <si>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</si>
  <si>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</si>
  <si>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</si>
  <si>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</si>
  <si>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</si>
  <si>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</si>
  <si>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</si>
  <si>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</si>
  <si>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</si>
  <si>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</si>
  <si>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</si>
  <si>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</si>
  <si>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</si>
  <si>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</si>
  <si>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</si>
  <si>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</si>
  <si>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</si>
  <si>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</si>
  <si>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</si>
  <si>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</si>
  <si>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</si>
  <si>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</si>
  <si>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</si>
  <si>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</si>
  <si>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</si>
  <si>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</si>
  <si>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</si>
  <si>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</si>
  <si>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</si>
  <si>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</si>
  <si>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</si>
  <si>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</si>
  <si>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</si>
  <si>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</si>
  <si>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</si>
  <si>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</si>
  <si>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</si>
  <si>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</si>
  <si>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</si>
  <si>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</si>
  <si>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</si>
  <si>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</si>
  <si>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</si>
  <si>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</si>
  <si>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</si>
  <si>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</si>
  <si>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</si>
  <si>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</si>
  <si>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</si>
  <si>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</si>
  <si>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</si>
  <si>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</si>
  <si>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</si>
  <si>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</si>
  <si>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</si>
  <si>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</si>
  <si>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</si>
  <si>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</si>
  <si>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</si>
  <si>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</si>
  <si>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</si>
  <si>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</si>
  <si>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</si>
  <si>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</si>
  <si>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</si>
  <si>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</si>
  <si>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</si>
  <si>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</si>
  <si>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</si>
  <si>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</si>
  <si>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</si>
  <si>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</si>
  <si>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</si>
  <si>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</si>
  <si>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</si>
  <si>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</si>
  <si>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</si>
  <si>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</si>
  <si>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</si>
  <si>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</si>
  <si>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</si>
  <si>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</si>
  <si>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</si>
  <si>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</si>
  <si>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</si>
  <si>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</si>
  <si>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</si>
  <si>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</si>
  <si>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</si>
  <si>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</si>
  <si>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</si>
  <si>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</si>
  <si>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</si>
  <si>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</si>
  <si>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</si>
  <si>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</si>
  <si>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</si>
  <si>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</si>
  <si>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</si>
  <si>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</si>
  <si>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</si>
  <si>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</si>
  <si>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</si>
  <si>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</si>
  <si>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</si>
  <si>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</si>
  <si>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</si>
  <si>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</si>
  <si>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</si>
  <si>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</si>
  <si>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</si>
  <si>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</si>
  <si>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</si>
  <si>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</si>
  <si>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</si>
  <si>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</si>
  <si>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</si>
  <si>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</si>
  <si>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</si>
  <si>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</si>
  <si>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</si>
  <si>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</si>
  <si>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</si>
  <si>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</si>
  <si>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</si>
  <si>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</si>
  <si>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</si>
  <si>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</si>
  <si>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</si>
  <si>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</si>
  <si>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</si>
  <si>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</si>
  <si>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</si>
  <si>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</si>
  <si>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</si>
  <si>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</si>
  <si>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</si>
  <si>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</si>
  <si>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</si>
  <si>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</si>
  <si>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</si>
  <si>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</si>
  <si>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</si>
  <si>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</si>
  <si>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</si>
  <si>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</si>
  <si>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</si>
  <si>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</si>
  <si>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</si>
  <si>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</si>
  <si>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</si>
  <si>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</si>
  <si>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</si>
  <si>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</si>
  <si>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</si>
  <si>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</si>
  <si>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</si>
  <si>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</si>
  <si>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</si>
  <si>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</si>
  <si>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</si>
  <si>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</si>
  <si>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</si>
  <si>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</si>
  <si>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</si>
  <si>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</si>
  <si>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</si>
  <si>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</si>
  <si>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</si>
  <si>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</si>
  <si>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</si>
  <si>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</si>
  <si>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</si>
  <si>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</si>
  <si>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</si>
  <si>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</si>
  <si>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</si>
  <si>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</si>
  <si>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</si>
  <si>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</si>
  <si>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</si>
  <si>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</si>
  <si>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</si>
  <si>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</si>
  <si>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</si>
  <si>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</si>
  <si>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</si>
  <si>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</si>
  <si>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</si>
  <si>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</si>
  <si>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</si>
  <si>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</si>
  <si>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</si>
  <si>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</si>
  <si>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</si>
  <si>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</si>
  <si>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</si>
  <si>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</si>
  <si>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</si>
  <si>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</si>
  <si>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</si>
  <si>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</si>
  <si>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</si>
  <si>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</si>
  <si>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</si>
  <si>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</si>
  <si>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</si>
  <si>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</si>
  <si>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</si>
  <si>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</si>
  <si>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</si>
  <si>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</si>
  <si>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</si>
  <si>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</si>
  <si>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</si>
  <si>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</si>
  <si>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</si>
  <si>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</si>
  <si>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</si>
  <si>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</si>
  <si>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</si>
  <si>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</si>
  <si>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</si>
  <si>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</si>
  <si>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</si>
  <si>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</si>
  <si>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</si>
  <si>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</si>
  <si>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</si>
  <si>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</si>
  <si>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</si>
  <si>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</si>
  <si>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</si>
  <si>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</si>
  <si>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</si>
  <si>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</si>
  <si>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</si>
  <si>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</si>
  <si>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</si>
  <si>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</si>
  <si>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</si>
  <si>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</si>
  <si>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</si>
  <si>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</si>
  <si>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</si>
  <si>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</si>
  <si>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</si>
  <si>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</si>
  <si>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</si>
  <si>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</si>
  <si>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</si>
  <si>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</si>
  <si>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</si>
  <si>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</si>
  <si>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</si>
  <si>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</si>
  <si>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</si>
  <si>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</si>
  <si>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</si>
  <si>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</si>
  <si>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</si>
  <si>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</si>
  <si>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</si>
  <si>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</si>
  <si>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</si>
  <si>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</si>
  <si>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</si>
  <si>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</si>
  <si>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</si>
  <si>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</si>
  <si>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</si>
  <si>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</si>
  <si>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</si>
  <si>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</si>
  <si>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</si>
  <si>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</si>
  <si>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</si>
  <si>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</si>
  <si>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</si>
  <si>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</si>
  <si>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</si>
  <si>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</si>
  <si>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</si>
  <si>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</si>
  <si>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</si>
  <si>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</si>
  <si>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</si>
  <si>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</si>
  <si>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</si>
  <si>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</si>
  <si>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</si>
  <si>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</si>
  <si>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</si>
  <si>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</si>
  <si>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</si>
  <si>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</si>
  <si>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</si>
  <si>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</si>
  <si>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</si>
  <si>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</si>
  <si>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</si>
  <si>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</si>
  <si>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</si>
  <si>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</si>
  <si>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</si>
  <si>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</si>
  <si>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</si>
  <si>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</si>
  <si>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</si>
  <si>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</si>
  <si>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</si>
  <si>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</si>
  <si>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</si>
  <si>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</si>
  <si>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</si>
  <si>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</si>
  <si>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</si>
  <si>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</si>
  <si>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</si>
  <si>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</si>
  <si>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</si>
  <si>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</si>
  <si>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</si>
  <si>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</si>
  <si>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</si>
  <si>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</si>
  <si>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</si>
  <si>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</si>
  <si>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</si>
  <si>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</si>
  <si>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</si>
  <si>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</si>
  <si>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</si>
  <si>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</si>
  <si>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</si>
  <si>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</si>
  <si>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</si>
  <si>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</si>
  <si>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</si>
  <si>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</si>
  <si>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</si>
  <si>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</si>
  <si>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</si>
  <si>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</si>
  <si>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</si>
  <si>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</si>
  <si>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</si>
  <si>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</si>
  <si>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</si>
  <si>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</si>
  <si>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</si>
  <si>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</si>
  <si>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</si>
  <si>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</si>
  <si>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</si>
  <si>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</si>
  <si>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</si>
  <si>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</si>
  <si>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</si>
  <si>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</si>
  <si>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</si>
  <si>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</si>
  <si>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</si>
  <si>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</si>
  <si>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</si>
  <si>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</si>
  <si>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</si>
  <si>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</si>
  <si>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</si>
  <si>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</si>
  <si>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</si>
  <si>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</si>
  <si>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</si>
  <si>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</si>
  <si>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</si>
  <si>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</si>
  <si>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</si>
  <si>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</si>
  <si>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</si>
  <si>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</si>
  <si>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</si>
  <si>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</si>
  <si>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</si>
  <si>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</si>
  <si>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</si>
  <si>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</si>
  <si>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</si>
  <si>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</si>
  <si>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</si>
  <si>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</si>
  <si>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</si>
  <si>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</si>
  <si>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</si>
  <si>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</si>
  <si>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</si>
  <si>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</si>
  <si>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</si>
  <si>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</si>
  <si>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</si>
  <si>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</si>
  <si>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</si>
  <si>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</si>
  <si>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</si>
  <si>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</si>
  <si>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</si>
  <si>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</si>
  <si>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</si>
  <si>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</si>
  <si>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</si>
  <si>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</si>
  <si>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</si>
  <si>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</si>
  <si>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</si>
  <si>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</si>
  <si>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</si>
  <si>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</si>
  <si>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</si>
  <si>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</si>
  <si>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</si>
  <si>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</si>
  <si>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</si>
  <si>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</si>
  <si>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</si>
  <si>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</si>
  <si>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</si>
  <si>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</si>
  <si>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</si>
  <si>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</si>
  <si>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</si>
  <si>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</si>
  <si>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</si>
  <si>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</si>
  <si>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</si>
  <si>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</si>
  <si>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</si>
  <si>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</si>
  <si>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</si>
  <si>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</si>
  <si>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</si>
  <si>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</si>
  <si>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</si>
  <si>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</si>
  <si>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</si>
  <si>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</si>
  <si>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</si>
  <si>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</si>
  <si>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</si>
  <si>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</si>
  <si>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</si>
  <si>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</si>
  <si>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</si>
  <si>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</si>
  <si>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</si>
  <si>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</si>
  <si>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</si>
  <si>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</si>
  <si>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</si>
  <si>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</si>
  <si>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</si>
  <si>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</si>
  <si>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</si>
  <si>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</si>
  <si>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</si>
  <si>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</si>
  <si>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</si>
  <si>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</si>
  <si>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</si>
  <si>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</si>
  <si>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</si>
  <si>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</si>
  <si>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</si>
  <si>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</si>
  <si>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</si>
  <si>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</si>
  <si>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</si>
  <si>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</si>
  <si>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</si>
  <si>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</si>
  <si>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</si>
  <si>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</si>
  <si>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</si>
  <si>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</si>
  <si>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</si>
  <si>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</si>
  <si>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</si>
  <si>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</si>
  <si>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</si>
  <si>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</si>
  <si>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</si>
  <si>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</si>
  <si>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</si>
  <si>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</si>
  <si>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</si>
  <si>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</si>
  <si>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</si>
  <si>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</si>
  <si>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</si>
  <si>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</si>
  <si>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</si>
  <si>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</si>
  <si>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</si>
  <si>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</si>
  <si>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</si>
  <si>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</si>
  <si>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</si>
  <si>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</si>
  <si>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</si>
  <si>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</si>
  <si>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</si>
  <si>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</si>
  <si>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</si>
  <si>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</si>
  <si>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</si>
  <si>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</si>
  <si>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</si>
  <si>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</si>
  <si>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</si>
  <si>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</si>
  <si>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</si>
  <si>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</si>
  <si>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</si>
  <si>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</si>
  <si>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</si>
  <si>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</si>
  <si>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</si>
  <si>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</si>
  <si>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</si>
  <si>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</si>
  <si>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</si>
  <si>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</si>
  <si>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</si>
  <si>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</si>
  <si>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</si>
  <si>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</si>
  <si>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</si>
  <si>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</si>
  <si>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</si>
  <si>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</si>
  <si>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</si>
  <si>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</si>
  <si>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</si>
  <si>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</si>
  <si>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</si>
  <si>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</si>
  <si>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</si>
  <si>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</si>
  <si>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</si>
  <si>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</si>
  <si>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</si>
  <si>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</si>
  <si>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</si>
  <si>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</si>
  <si>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</si>
  <si>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</si>
  <si>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</si>
  <si>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</si>
  <si>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</si>
  <si>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</si>
  <si>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</si>
  <si>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</si>
  <si>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</si>
  <si>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</si>
  <si>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</si>
  <si>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</si>
  <si>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</si>
  <si>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</si>
  <si>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</si>
  <si>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</si>
  <si>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</si>
  <si>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</si>
  <si>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</si>
  <si>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</si>
  <si>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</si>
  <si>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</si>
  <si>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</si>
  <si>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</si>
  <si>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</si>
  <si>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</si>
  <si>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</si>
  <si>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</si>
  <si>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</si>
  <si>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</si>
  <si>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</si>
  <si>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</si>
  <si>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</si>
  <si>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</si>
  <si>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</si>
  <si>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</si>
  <si>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</si>
  <si>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</si>
  <si>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</si>
  <si>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</si>
  <si>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</si>
  <si>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</si>
  <si>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</si>
  <si>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</si>
  <si>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</si>
  <si>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</si>
  <si>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</si>
  <si>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</si>
  <si>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</si>
  <si>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</si>
  <si>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</si>
  <si>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</si>
  <si>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</si>
  <si>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</si>
  <si>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</si>
  <si>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</si>
  <si>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</si>
  <si>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</si>
  <si>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</si>
  <si>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</si>
  <si>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</si>
  <si>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</si>
  <si>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</si>
  <si>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</si>
  <si>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</si>
  <si>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</si>
  <si>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</si>
  <si>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</si>
  <si>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</si>
  <si>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</si>
  <si>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</si>
  <si>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</si>
  <si>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</si>
  <si>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</si>
  <si>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</si>
  <si>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</si>
  <si>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</si>
  <si>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</si>
  <si>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</si>
  <si>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</si>
  <si>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</si>
  <si>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</si>
  <si>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</si>
  <si>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</si>
  <si>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</si>
  <si>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</si>
  <si>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</si>
  <si>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</si>
  <si>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</si>
  <si>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</si>
  <si>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</si>
  <si>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</si>
  <si>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</si>
  <si>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</si>
  <si>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</si>
  <si>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</si>
  <si>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</si>
  <si>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</si>
  <si>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</si>
  <si>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</si>
  <si>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</si>
  <si>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</si>
  <si>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</si>
  <si>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</si>
  <si>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</si>
  <si>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</si>
  <si>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</si>
  <si>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</si>
  <si>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</si>
  <si>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</si>
  <si>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</si>
  <si>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</si>
  <si>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</si>
  <si>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</si>
  <si>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</si>
  <si>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</si>
  <si>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</si>
  <si>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</si>
  <si>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</si>
  <si>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</si>
  <si>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</si>
  <si>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</si>
  <si>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</si>
  <si>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</si>
  <si>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</si>
  <si>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</si>
  <si>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</si>
  <si>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</si>
  <si>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</si>
  <si>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</si>
  <si>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</si>
  <si>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</si>
  <si>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</si>
  <si>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</si>
  <si>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</si>
  <si>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</si>
  <si>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</si>
  <si>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</si>
  <si>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</si>
  <si>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</si>
  <si>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</si>
  <si>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</si>
  <si>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</si>
  <si>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</si>
  <si>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</si>
  <si>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</si>
  <si>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</si>
  <si>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</si>
  <si>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</si>
  <si>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</si>
  <si>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</si>
  <si>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</si>
  <si>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</si>
  <si>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</si>
  <si>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</si>
  <si>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</si>
  <si>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</si>
  <si>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</si>
  <si>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</si>
  <si>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</si>
  <si>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</si>
  <si>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</si>
  <si>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</si>
  <si>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</si>
  <si>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</si>
  <si>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</si>
  <si>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</si>
  <si>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</si>
  <si>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</si>
  <si>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</si>
  <si>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</si>
  <si>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</si>
  <si>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</si>
  <si>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</si>
  <si>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</si>
  <si>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</si>
  <si>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</si>
  <si>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</si>
  <si>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</si>
  <si>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</si>
  <si>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</si>
  <si>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</si>
  <si>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</si>
  <si>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</si>
  <si>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</si>
  <si>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</si>
  <si>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</si>
  <si>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</si>
  <si>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</si>
  <si>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</si>
  <si>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</si>
  <si>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</si>
  <si>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</si>
  <si>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</si>
  <si>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</si>
  <si>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</si>
  <si>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</si>
  <si>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</si>
  <si>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</si>
  <si>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</si>
  <si>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</si>
  <si>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</si>
  <si>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</si>
  <si>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</si>
  <si>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</si>
  <si>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</si>
  <si>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</si>
  <si>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</si>
  <si>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</si>
  <si>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</si>
  <si>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</si>
  <si>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</si>
  <si>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</si>
  <si>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</si>
  <si>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</si>
  <si>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</si>
  <si>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</si>
  <si>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</si>
  <si>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</si>
  <si>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</si>
  <si>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</si>
  <si>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</si>
  <si>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</si>
  <si>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</si>
  <si>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</si>
  <si>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</si>
  <si>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</si>
  <si>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</si>
  <si>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</si>
  <si>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</si>
  <si>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</si>
  <si>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</si>
  <si>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</si>
  <si>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</si>
  <si>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</si>
  <si>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</si>
  <si>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</si>
  <si>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</si>
  <si>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</si>
  <si>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</si>
  <si>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</si>
  <si>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</si>
  <si>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</si>
  <si>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</si>
  <si>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</si>
  <si>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</si>
  <si>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</si>
  <si>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</si>
  <si>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</si>
  <si>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</si>
  <si>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</si>
  <si>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</si>
  <si>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</si>
  <si>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</si>
  <si>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</si>
  <si>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</si>
  <si>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</si>
  <si>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</si>
  <si>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</si>
  <si>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</si>
  <si>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</si>
  <si>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</si>
  <si>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</si>
  <si>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</si>
  <si>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</si>
  <si>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</si>
  <si>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</si>
  <si>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</si>
  <si>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</si>
  <si>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</si>
  <si>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</si>
  <si>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</si>
  <si>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</si>
  <si>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</si>
  <si>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</si>
  <si>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</si>
  <si>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</si>
  <si>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</si>
  <si>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</si>
  <si>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</si>
  <si>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</si>
  <si>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</si>
  <si>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</si>
  <si>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</si>
  <si>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</si>
  <si>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</si>
  <si>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</si>
  <si>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</si>
  <si>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</si>
  <si>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</si>
  <si>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</si>
  <si>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</si>
  <si>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</si>
  <si>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</si>
  <si>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</si>
  <si>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</si>
  <si>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</si>
  <si>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</si>
  <si>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</si>
  <si>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</si>
  <si>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</si>
  <si>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</si>
  <si>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</si>
  <si>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</si>
  <si>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</si>
  <si>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</si>
  <si>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</si>
  <si>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</si>
  <si>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</si>
  <si>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</si>
  <si>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</si>
  <si>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</si>
  <si>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</si>
  <si>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</si>
  <si>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</si>
  <si>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</si>
  <si>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</si>
  <si>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</si>
  <si>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</si>
  <si>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</si>
  <si>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</si>
  <si>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</si>
  <si>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</si>
  <si>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</si>
  <si>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</si>
  <si>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</si>
  <si>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</si>
  <si>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</si>
  <si>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</si>
  <si>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</si>
  <si>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</si>
  <si>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</si>
  <si>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</si>
  <si>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</si>
  <si>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</si>
  <si>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</si>
  <si>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</si>
  <si>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</si>
  <si>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</si>
  <si>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</si>
  <si>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</si>
  <si>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</si>
  <si>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</si>
  <si>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</si>
  <si>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</si>
  <si>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</si>
  <si>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</si>
  <si>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</si>
  <si>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</si>
  <si>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</si>
  <si>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</si>
  <si>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</si>
  <si>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</si>
  <si>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</si>
  <si>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</si>
  <si>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</si>
  <si>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</si>
  <si>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</si>
  <si>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</si>
  <si>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</si>
  <si>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</si>
  <si>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</si>
  <si>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</si>
  <si>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</si>
  <si>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</si>
  <si>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</si>
  <si>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</si>
  <si>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</si>
  <si>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</si>
  <si>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</si>
  <si>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</si>
  <si>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</si>
  <si>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</si>
  <si>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</si>
  <si>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</si>
  <si>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</si>
  <si>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</si>
  <si>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</si>
  <si>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</si>
  <si>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</si>
  <si>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</si>
  <si>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</si>
  <si>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</si>
  <si>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</si>
  <si>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</si>
  <si>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</si>
  <si>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</si>
  <si>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</si>
  <si>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</si>
  <si>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</si>
  <si>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</si>
  <si>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</si>
  <si>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</si>
  <si>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</si>
  <si>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</si>
  <si>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</si>
  <si>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</si>
  <si>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</si>
  <si>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</si>
  <si>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</si>
  <si>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</si>
  <si>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</si>
  <si>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</si>
  <si>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</si>
  <si>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</si>
  <si>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</si>
  <si>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</si>
  <si>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</si>
  <si>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</si>
  <si>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</si>
  <si>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</si>
  <si>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</si>
  <si>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</si>
  <si>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</si>
  <si>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</si>
  <si>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</si>
  <si>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</si>
  <si>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</si>
  <si>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</si>
  <si>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</si>
  <si>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</si>
  <si>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</si>
  <si>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</si>
  <si>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</si>
  <si>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</si>
  <si>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</si>
  <si>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</si>
  <si>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</si>
  <si>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</si>
  <si>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</si>
  <si>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</si>
  <si>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</si>
  <si>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</si>
  <si>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</si>
  <si>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</si>
  <si>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</si>
  <si>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</si>
  <si>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</si>
  <si>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</si>
  <si>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</si>
  <si>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</si>
  <si>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</si>
  <si>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</si>
  <si>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</si>
  <si>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</si>
  <si>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</si>
  <si>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</si>
  <si>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</si>
  <si>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</si>
  <si>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</si>
  <si>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</si>
  <si>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</si>
  <si>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</si>
  <si>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</si>
  <si>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</si>
  <si>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</si>
  <si>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</si>
  <si>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</si>
  <si>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</si>
  <si>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</si>
  <si>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</si>
  <si>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</si>
  <si>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</si>
  <si>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</si>
  <si>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</si>
  <si>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</si>
  <si>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</si>
  <si>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</si>
  <si>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</si>
  <si>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</si>
  <si>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</si>
  <si>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</si>
  <si>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</si>
  <si>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</si>
  <si>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</si>
  <si>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</si>
  <si>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</si>
  <si>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</si>
  <si>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</si>
  <si>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</si>
  <si>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</si>
  <si>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</si>
  <si>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</si>
  <si>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</si>
  <si>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</si>
  <si>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</si>
  <si>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</si>
  <si>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</si>
  <si>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</si>
  <si>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</si>
  <si>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</si>
  <si>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</si>
  <si>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</si>
  <si>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</si>
  <si>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</si>
  <si>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</si>
  <si>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</si>
  <si>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</si>
  <si>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</si>
  <si>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</si>
  <si>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</si>
  <si>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</si>
  <si>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</si>
  <si>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</si>
  <si>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</si>
  <si>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</si>
  <si>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</si>
  <si>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</si>
  <si>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</si>
  <si>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</si>
  <si>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</si>
  <si>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</si>
  <si>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</si>
  <si>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</si>
  <si>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</si>
  <si>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</si>
  <si>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</si>
  <si>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</si>
  <si>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</si>
  <si>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</si>
  <si>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</si>
  <si>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</si>
  <si>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</si>
  <si>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</si>
  <si>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</si>
  <si>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</si>
  <si>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</si>
  <si>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</si>
  <si>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</si>
  <si>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</si>
  <si>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</si>
  <si>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</si>
  <si>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</si>
  <si>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</si>
  <si>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</si>
  <si>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</si>
  <si>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</si>
  <si>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</si>
  <si>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</si>
  <si>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</si>
  <si>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</si>
  <si>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</si>
  <si>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</si>
  <si>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</si>
  <si>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</si>
  <si>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</si>
  <si>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</si>
  <si>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</si>
  <si>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</si>
  <si>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</si>
  <si>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</si>
  <si>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</si>
  <si>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</si>
  <si>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</si>
  <si>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</si>
  <si>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</si>
  <si>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</si>
  <si>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</si>
  <si>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</si>
  <si>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</si>
  <si>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</si>
  <si>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</si>
  <si>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</si>
  <si>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</si>
  <si>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</si>
  <si>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</si>
  <si>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</si>
  <si>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</si>
  <si>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</si>
  <si>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</si>
  <si>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</si>
  <si>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</si>
  <si>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</si>
  <si>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</si>
  <si>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</si>
  <si>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</si>
  <si>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</si>
  <si>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</si>
  <si>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</si>
  <si>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</si>
  <si>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</si>
  <si>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</si>
  <si>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</si>
  <si>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</si>
  <si>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</si>
  <si>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</si>
  <si>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</si>
  <si>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</si>
  <si>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</si>
  <si>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</si>
  <si>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</si>
  <si>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</si>
  <si>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</si>
  <si>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</si>
  <si>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</si>
  <si>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</si>
  <si>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</si>
  <si>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</si>
  <si>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</si>
  <si>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</si>
  <si>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</si>
  <si>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</si>
  <si>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</si>
  <si>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</si>
  <si>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</si>
  <si>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</si>
  <si>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</si>
  <si>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</si>
  <si>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</si>
  <si>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</si>
  <si>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</si>
  <si>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</si>
  <si>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</si>
  <si>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</si>
  <si>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</si>
  <si>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</si>
  <si>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</si>
  <si>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</si>
  <si>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</si>
  <si>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</si>
  <si>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</si>
  <si>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</si>
  <si>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</si>
  <si>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</si>
  <si>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</si>
  <si>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</si>
  <si>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</si>
  <si>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</si>
  <si>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</si>
  <si>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</si>
  <si>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</si>
  <si>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</si>
  <si>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</si>
  <si>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</si>
  <si>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</si>
  <si>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</si>
  <si>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</si>
  <si>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</si>
  <si>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</si>
  <si>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</si>
  <si>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</si>
  <si>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</si>
  <si>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</si>
  <si>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</si>
  <si>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</si>
  <si>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</si>
  <si>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</si>
  <si>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</si>
  <si>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</si>
  <si>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</si>
  <si>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</si>
  <si>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</si>
  <si>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</si>
  <si>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</si>
  <si>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</si>
  <si>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</si>
  <si>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</si>
  <si>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</si>
  <si>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</si>
  <si>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</si>
  <si>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</si>
  <si>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</si>
  <si>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</si>
  <si>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</si>
  <si>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</si>
  <si>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</si>
  <si>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</si>
  <si>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</si>
  <si>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</si>
  <si>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</si>
  <si>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</si>
  <si>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</si>
  <si>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</si>
  <si>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</si>
  <si>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</si>
  <si>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</si>
  <si>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</si>
  <si>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</si>
  <si>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</si>
  <si>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</si>
  <si>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</si>
  <si>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</si>
  <si>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</si>
  <si>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</si>
  <si>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</si>
  <si>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</si>
  <si>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</si>
  <si>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</si>
  <si>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</si>
  <si>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</si>
  <si>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</si>
  <si>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</si>
  <si>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</si>
  <si>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</si>
  <si>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</si>
  <si>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</si>
  <si>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</si>
  <si>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</si>
  <si>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</si>
  <si>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</si>
  <si>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</si>
  <si>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</si>
  <si>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</si>
  <si>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</si>
  <si>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</si>
  <si>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</si>
  <si>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</si>
  <si>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</si>
  <si>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</si>
  <si>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</si>
  <si>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</si>
  <si>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</si>
  <si>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</si>
  <si>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</si>
  <si>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</si>
  <si>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</si>
  <si>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</si>
  <si>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</si>
  <si>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</si>
  <si>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</si>
  <si>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</si>
  <si>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</si>
  <si>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</si>
  <si>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</si>
  <si>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</si>
  <si>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</si>
  <si>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</si>
  <si>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</si>
  <si>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</si>
  <si>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</si>
  <si>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</si>
  <si>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</si>
  <si>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</si>
  <si>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</si>
  <si>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</si>
  <si>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</si>
  <si>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</si>
  <si>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</si>
  <si>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</si>
  <si>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</si>
  <si>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</si>
  <si>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</si>
  <si>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</si>
  <si>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</si>
  <si>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</si>
  <si>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</si>
  <si>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</si>
  <si>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</si>
  <si>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</si>
  <si>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</si>
  <si>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</si>
  <si>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</si>
  <si>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</si>
  <si>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</si>
  <si>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</si>
  <si>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</si>
  <si>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</si>
  <si>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</si>
  <si>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</si>
  <si>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</si>
  <si>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</si>
  <si>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</si>
  <si>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</si>
  <si>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</si>
  <si>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</si>
  <si>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</si>
  <si>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</si>
  <si>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</si>
  <si>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</si>
  <si>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</si>
  <si>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</si>
  <si>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</si>
  <si>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</si>
  <si>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</si>
  <si>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</si>
  <si>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</si>
  <si>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</si>
  <si>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</si>
  <si>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</si>
  <si>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</si>
  <si>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</si>
  <si>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</si>
  <si>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</si>
  <si>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</si>
  <si>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</si>
  <si>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</si>
  <si>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</si>
  <si>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</si>
  <si>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</si>
  <si>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</si>
  <si>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</si>
  <si>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</si>
  <si>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</si>
  <si>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</si>
  <si>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</si>
  <si>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</si>
  <si>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</si>
  <si>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</si>
  <si>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</si>
  <si>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</si>
  <si>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</si>
  <si>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</si>
  <si>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</si>
  <si>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</si>
  <si>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</si>
  <si>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</si>
  <si>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</si>
  <si>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</si>
  <si>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</si>
  <si>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</si>
  <si>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</si>
  <si>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</si>
  <si>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</si>
  <si>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</si>
  <si>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</si>
  <si>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</si>
  <si>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</si>
  <si>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</si>
  <si>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</si>
  <si>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</si>
  <si>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</si>
  <si>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</si>
  <si>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</si>
  <si>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</si>
  <si>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</si>
  <si>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</si>
  <si>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</si>
  <si>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</si>
  <si>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</si>
  <si>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</si>
  <si>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</si>
  <si>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</si>
  <si>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</si>
  <si>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</si>
  <si>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</si>
  <si>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</si>
  <si>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</si>
  <si>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</si>
  <si>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</si>
  <si>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</si>
  <si>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</si>
  <si>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</si>
  <si>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</si>
  <si>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</si>
  <si>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</si>
  <si>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</si>
  <si>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</si>
  <si>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</si>
  <si>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</si>
  <si>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</si>
  <si>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</si>
  <si>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</si>
  <si>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</si>
  <si>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</si>
  <si>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</si>
  <si>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</si>
  <si>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</si>
  <si>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</si>
  <si>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</si>
  <si>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</si>
  <si>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</si>
  <si>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</si>
  <si>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</si>
  <si>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</si>
  <si>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</si>
  <si>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</si>
  <si>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</si>
  <si>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</si>
  <si>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</si>
  <si>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</si>
  <si>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</si>
  <si>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</si>
  <si>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</si>
  <si>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</si>
  <si>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</si>
  <si>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</si>
  <si>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</si>
  <si>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</si>
  <si>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</si>
  <si>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</si>
  <si>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</si>
  <si>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</si>
  <si>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</si>
  <si>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</si>
  <si>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</si>
  <si>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</si>
  <si>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</si>
  <si>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</si>
  <si>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</si>
  <si>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</si>
  <si>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</si>
  <si>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</si>
  <si>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</si>
  <si>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</si>
  <si>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</si>
  <si>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</si>
  <si>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</si>
  <si>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</si>
  <si>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</si>
  <si>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</si>
  <si>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</si>
  <si>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</si>
  <si>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</si>
  <si>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</si>
  <si>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</si>
  <si>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</si>
  <si>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</si>
  <si>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</si>
  <si>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</si>
  <si>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</si>
  <si>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</si>
  <si>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</si>
  <si>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</si>
  <si>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</si>
  <si>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</si>
  <si>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</si>
  <si>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</si>
  <si>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</si>
  <si>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</si>
  <si>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</si>
  <si>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</si>
  <si>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</si>
  <si>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</si>
  <si>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</si>
  <si>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</si>
  <si>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</si>
  <si>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</si>
  <si>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</si>
  <si>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</si>
  <si>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</si>
  <si>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</si>
  <si>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</si>
  <si>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</si>
  <si>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</si>
  <si>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</si>
  <si>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</si>
  <si>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</si>
  <si>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</si>
  <si>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</si>
  <si>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</si>
  <si>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</si>
  <si>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</si>
  <si>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</si>
  <si>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</si>
  <si>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</si>
  <si>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</si>
  <si>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</si>
  <si>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</si>
  <si>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</si>
  <si>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</si>
  <si>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</si>
  <si>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</si>
  <si>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</si>
  <si>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</si>
  <si>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</si>
  <si>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</si>
  <si>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</si>
  <si>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</si>
  <si>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</si>
  <si>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</si>
  <si>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</si>
  <si>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</si>
  <si>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</si>
  <si>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</si>
  <si>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</si>
  <si>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</si>
  <si>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</si>
  <si>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</si>
  <si>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</si>
  <si>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</si>
  <si>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</si>
  <si>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</si>
  <si>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</si>
  <si>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</si>
  <si>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</si>
  <si>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</si>
  <si>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</si>
  <si>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</si>
  <si>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</si>
  <si>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</si>
  <si>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</si>
  <si>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</si>
  <si>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</si>
  <si>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</si>
  <si>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</si>
  <si>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</si>
  <si>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</si>
  <si>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</si>
  <si>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</si>
  <si>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</si>
  <si>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</si>
  <si>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</si>
  <si>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</si>
  <si>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</si>
  <si>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</si>
  <si>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</si>
  <si>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</si>
  <si>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</si>
  <si>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</si>
  <si>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</si>
  <si>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</si>
  <si>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</si>
  <si>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</si>
  <si>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</si>
  <si>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</si>
  <si>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</si>
  <si>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</si>
  <si>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</si>
  <si>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</si>
  <si>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</si>
  <si>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</si>
  <si>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</si>
  <si>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</si>
  <si>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</si>
  <si>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</si>
  <si>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</si>
  <si>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</si>
  <si>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</si>
  <si>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</si>
  <si>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</si>
  <si>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</si>
  <si>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</si>
  <si>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</si>
  <si>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</si>
  <si>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</si>
  <si>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</si>
  <si>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</si>
  <si>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</si>
  <si>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</si>
  <si>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</si>
  <si>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</si>
  <si>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</si>
  <si>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</si>
  <si>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</si>
  <si>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</si>
  <si>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</si>
  <si>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</si>
  <si>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</si>
  <si>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</si>
  <si>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</si>
  <si>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</si>
  <si>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</si>
  <si>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</si>
  <si>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</si>
  <si>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</si>
  <si>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</si>
  <si>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</si>
  <si>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</si>
  <si>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</si>
  <si>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</si>
  <si>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</si>
  <si>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</si>
  <si>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</si>
  <si>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</si>
  <si>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</si>
  <si>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</si>
  <si>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</si>
  <si>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</si>
  <si>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</si>
  <si>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</si>
  <si>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</si>
  <si>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</si>
  <si>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</si>
  <si>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</si>
  <si>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</si>
  <si>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</si>
  <si>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</si>
  <si>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</si>
  <si>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</si>
  <si>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</si>
  <si>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</si>
  <si>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</si>
  <si>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</si>
  <si>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</si>
  <si>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</si>
  <si>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</si>
  <si>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</si>
  <si>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</si>
  <si>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</si>
  <si>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</si>
  <si>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</si>
  <si>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</si>
  <si>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</si>
  <si>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</si>
  <si>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</si>
  <si>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</si>
  <si>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</si>
  <si>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</si>
  <si>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</si>
  <si>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</si>
  <si>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</si>
  <si>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</si>
  <si>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</si>
  <si>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</si>
  <si>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</si>
  <si>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</si>
  <si>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</si>
  <si>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</si>
  <si>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</si>
  <si>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</si>
  <si>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</si>
  <si>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</si>
  <si>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</si>
  <si>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</si>
  <si>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</si>
  <si>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</si>
  <si>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</si>
  <si>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</si>
  <si>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</si>
  <si>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</si>
  <si>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</si>
  <si>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</si>
  <si>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</si>
  <si>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</si>
  <si>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</si>
  <si>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</si>
  <si>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</si>
  <si>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</si>
  <si>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</si>
  <si>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</si>
  <si>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</si>
  <si>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</si>
  <si>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</si>
  <si>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</si>
  <si>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</si>
  <si>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</si>
  <si>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</si>
  <si>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</si>
  <si>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</si>
  <si>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</si>
  <si>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</si>
  <si>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</si>
  <si>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</si>
  <si>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</si>
  <si>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</si>
  <si>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</si>
  <si>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</si>
  <si>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</si>
  <si>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</si>
  <si>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</si>
  <si>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</si>
  <si>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</si>
  <si>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</si>
  <si>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</si>
  <si>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</si>
  <si>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</si>
  <si>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</si>
  <si>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</si>
  <si>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</si>
  <si>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</si>
  <si>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</si>
  <si>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</si>
  <si>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</si>
  <si>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</si>
  <si>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</si>
  <si>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</si>
  <si>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</si>
  <si>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</si>
  <si>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</si>
  <si>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</si>
  <si>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</si>
  <si>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</si>
  <si>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</si>
  <si>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</si>
  <si>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</si>
  <si>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</si>
  <si>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</si>
  <si>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</si>
  <si>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</si>
  <si>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</si>
  <si>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</si>
  <si>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</si>
  <si>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</si>
  <si>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</si>
  <si>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</si>
  <si>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</si>
  <si>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</si>
  <si>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</si>
  <si>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</si>
  <si>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</si>
  <si>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</si>
  <si>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</si>
  <si>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</si>
  <si>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</si>
  <si>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</si>
  <si>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</si>
  <si>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</si>
  <si>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</si>
  <si>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</si>
  <si>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</si>
  <si>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</si>
  <si>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</si>
  <si>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</si>
  <si>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</si>
  <si>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</si>
  <si>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</si>
  <si>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</si>
  <si>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</si>
  <si>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</si>
  <si>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</si>
  <si>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</si>
  <si>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</si>
  <si>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</si>
  <si>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</si>
  <si>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</si>
  <si>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</si>
  <si>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</si>
  <si>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</si>
  <si>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</si>
  <si>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</si>
  <si>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</si>
  <si>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</si>
  <si>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</si>
  <si>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</si>
  <si>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</si>
  <si>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</si>
  <si>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</si>
  <si>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</si>
  <si>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</si>
  <si>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</si>
  <si>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</si>
  <si>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</si>
  <si>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</si>
  <si>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</si>
  <si>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</si>
  <si>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</si>
  <si>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</si>
  <si>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</si>
  <si>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</si>
  <si>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</si>
  <si>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</si>
  <si>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</si>
  <si>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</si>
  <si>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</si>
  <si>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</si>
  <si>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</si>
  <si>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</si>
  <si>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</si>
  <si>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</si>
  <si>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</si>
  <si>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</si>
  <si>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</si>
  <si>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</si>
  <si>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</si>
  <si>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</si>
  <si>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</si>
  <si>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</si>
  <si>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</si>
  <si>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</si>
  <si>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</si>
  <si>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</si>
  <si>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</si>
  <si>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</si>
  <si>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</si>
  <si>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</si>
  <si>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</si>
  <si>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</si>
  <si>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</si>
  <si>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</si>
  <si>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</si>
  <si>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</si>
  <si>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</si>
  <si>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</si>
  <si>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</si>
  <si>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</si>
  <si>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</si>
  <si>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</si>
  <si>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</si>
  <si>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</si>
  <si>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</si>
  <si>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</si>
  <si>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</si>
  <si>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</si>
  <si>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</si>
  <si>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</si>
  <si>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</si>
  <si>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</si>
  <si>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</si>
  <si>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</si>
  <si>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</si>
  <si>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</si>
  <si>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</si>
  <si>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</si>
  <si>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</si>
  <si>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</si>
  <si>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</si>
  <si>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</si>
  <si>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</si>
  <si>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</si>
  <si>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</si>
  <si>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</si>
  <si>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</si>
  <si>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</si>
  <si>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</si>
  <si>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</si>
  <si>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</si>
  <si>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</si>
  <si>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</si>
  <si>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</si>
  <si>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</si>
  <si>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</si>
  <si>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</si>
  <si>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</si>
  <si>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</si>
  <si>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</si>
  <si>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</si>
  <si>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</si>
  <si>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</si>
  <si>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</si>
  <si>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</si>
  <si>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</si>
  <si>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</si>
  <si>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</si>
  <si>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</si>
  <si>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</si>
  <si>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</si>
  <si>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</si>
  <si>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</si>
  <si>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</si>
  <si>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</si>
  <si>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</si>
  <si>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</si>
  <si>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</si>
  <si>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</si>
  <si>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</si>
  <si>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</si>
  <si>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</si>
  <si>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</si>
  <si>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</si>
  <si>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</si>
  <si>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</si>
  <si>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</si>
  <si>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</si>
  <si>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</si>
  <si>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</si>
  <si>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</si>
  <si>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</si>
  <si>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</si>
  <si>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</si>
  <si>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</si>
  <si>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</si>
  <si>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</si>
  <si>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</si>
  <si>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</si>
  <si>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</si>
  <si>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</si>
  <si>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</si>
  <si>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</si>
  <si>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</si>
  <si>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</si>
  <si>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</si>
  <si>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</si>
  <si>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</si>
  <si>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</si>
  <si>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</si>
  <si>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</si>
  <si>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</si>
  <si>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</si>
  <si>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</si>
  <si>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</si>
  <si>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</si>
  <si>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</si>
  <si>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</si>
  <si>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</si>
  <si>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</si>
  <si>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</si>
  <si>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</si>
  <si>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</si>
  <si>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</si>
  <si>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</si>
  <si>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</si>
  <si>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</si>
  <si>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</si>
  <si>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</si>
  <si>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</si>
  <si>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</si>
  <si>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</si>
  <si>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</si>
  <si>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</si>
  <si>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</si>
  <si>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</si>
  <si>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</si>
  <si>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</si>
  <si>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</si>
  <si>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</si>
  <si>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</si>
  <si>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</si>
  <si>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</si>
  <si>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</si>
  <si>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</si>
  <si>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</si>
  <si>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</si>
  <si>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</si>
  <si>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</si>
  <si>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</si>
  <si>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</si>
  <si>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</si>
  <si>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</si>
  <si>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</si>
  <si>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</si>
  <si>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</si>
  <si>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</si>
  <si>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</si>
  <si>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</si>
  <si>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</si>
  <si>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</si>
  <si>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</si>
  <si>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</si>
  <si>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</si>
  <si>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</si>
  <si>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</si>
  <si>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</si>
  <si>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</si>
  <si>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</si>
  <si>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</si>
  <si>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</si>
  <si>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</si>
  <si>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</si>
  <si>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</si>
  <si>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</si>
  <si>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</si>
  <si>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</si>
  <si>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</si>
  <si>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</si>
  <si>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</si>
  <si>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</si>
  <si>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</si>
  <si>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</si>
  <si>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</si>
  <si>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</si>
  <si>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</si>
  <si>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</si>
  <si>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</si>
  <si>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</si>
  <si>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</si>
  <si>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</si>
  <si>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</si>
  <si>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</si>
  <si>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</si>
  <si>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</si>
  <si>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</si>
  <si>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</si>
  <si>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</si>
  <si>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</si>
  <si>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</si>
  <si>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</si>
  <si>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</si>
  <si>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</si>
  <si>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</si>
  <si>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</si>
  <si>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</si>
  <si>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</si>
  <si>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</si>
  <si>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</si>
  <si>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</si>
  <si>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</si>
  <si>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</si>
  <si>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</si>
  <si>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</si>
  <si>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</si>
  <si>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</si>
  <si>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</si>
  <si>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</si>
  <si>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</si>
  <si>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</si>
  <si>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</si>
  <si>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</si>
  <si>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</si>
  <si>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</si>
  <si>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</si>
  <si>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</si>
  <si>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</si>
  <si>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</si>
  <si>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</si>
  <si>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</si>
  <si>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</si>
  <si>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</si>
  <si>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</si>
  <si>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</si>
  <si>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</si>
  <si>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</si>
  <si>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</si>
  <si>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</si>
  <si>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</si>
  <si>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</si>
  <si>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</si>
  <si>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</si>
  <si>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</si>
  <si>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</si>
  <si>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</si>
  <si>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</si>
  <si>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</si>
  <si>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</si>
  <si>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</si>
  <si>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</si>
  <si>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</si>
  <si>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</si>
  <si>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</si>
  <si>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</si>
  <si>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</si>
  <si>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</si>
  <si>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</si>
  <si>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</si>
  <si>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</si>
  <si>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</si>
  <si>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</si>
  <si>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</si>
  <si>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</si>
  <si>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</si>
  <si>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</si>
  <si>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</si>
  <si>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</si>
  <si>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</si>
  <si>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</si>
  <si>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</si>
  <si>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</si>
  <si>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</si>
  <si>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</si>
  <si>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</si>
  <si>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</si>
  <si>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</si>
  <si>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</si>
  <si>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</si>
  <si>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</si>
  <si>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</si>
  <si>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</si>
  <si>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</si>
  <si>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</si>
  <si>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</si>
  <si>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</si>
  <si>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</si>
  <si>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</si>
  <si>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</si>
  <si>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</si>
  <si>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</si>
  <si>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</si>
  <si>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</si>
  <si>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</si>
  <si>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</si>
  <si>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</si>
  <si>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</si>
  <si>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</si>
  <si>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</si>
  <si>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</si>
  <si>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</si>
  <si>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</si>
  <si>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</si>
  <si>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</si>
  <si>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</si>
  <si>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</si>
  <si>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</si>
  <si>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</si>
  <si>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</si>
  <si>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</si>
  <si>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</si>
  <si>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</si>
  <si>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</si>
  <si>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</si>
  <si>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</si>
  <si>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</si>
  <si>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</si>
  <si>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</si>
  <si>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</si>
  <si>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</si>
  <si>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</si>
  <si>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</si>
  <si>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</si>
  <si>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</si>
  <si>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</si>
  <si>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</si>
  <si>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</si>
  <si>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</si>
  <si>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</si>
  <si>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</si>
  <si>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</si>
  <si>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</si>
  <si>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</si>
  <si>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</si>
  <si>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</si>
  <si>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</si>
  <si>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</si>
  <si>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</si>
  <si>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</si>
  <si>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</si>
  <si>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</si>
  <si>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</si>
  <si>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</si>
  <si>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</si>
  <si>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</si>
  <si>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</si>
  <si>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</si>
  <si>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</si>
  <si>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</si>
  <si>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</si>
  <si>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</si>
  <si>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</si>
  <si>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</si>
  <si>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</si>
  <si>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</si>
  <si>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</si>
  <si>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</si>
  <si>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</si>
  <si>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</si>
  <si>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</si>
  <si>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</si>
  <si>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</si>
  <si>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</si>
  <si>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</si>
  <si>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</si>
  <si>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</si>
  <si>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</si>
  <si>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</si>
  <si>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</si>
  <si>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</si>
  <si>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</si>
  <si>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</si>
  <si>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</si>
  <si>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</si>
  <si>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</si>
  <si>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</si>
  <si>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</si>
  <si>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</si>
  <si>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</si>
  <si>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</si>
  <si>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</si>
  <si>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</si>
  <si>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</si>
  <si>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</si>
  <si>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</si>
  <si>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</si>
  <si>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</si>
  <si>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</si>
  <si>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</si>
  <si>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</si>
  <si>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</si>
  <si>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</si>
  <si>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</si>
  <si>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</si>
  <si>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</si>
  <si>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</si>
  <si>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</si>
  <si>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</si>
  <si>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</si>
  <si>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</si>
  <si>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</si>
  <si>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</si>
  <si>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</si>
  <si>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</si>
  <si>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</si>
  <si>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</si>
  <si>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</si>
  <si>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</si>
  <si>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</si>
  <si>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</si>
  <si>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</si>
  <si>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</si>
  <si>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</si>
  <si>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</si>
  <si>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</si>
  <si>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</si>
  <si>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</si>
  <si>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</si>
  <si>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</si>
  <si>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</si>
  <si>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</si>
  <si>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</si>
  <si>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</si>
  <si>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</si>
  <si>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</si>
  <si>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</si>
  <si>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</si>
  <si>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</si>
  <si>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</si>
  <si>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</si>
  <si>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</si>
  <si>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</si>
  <si>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</si>
  <si>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</si>
  <si>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</si>
  <si>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</si>
  <si>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</si>
  <si>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</si>
  <si>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</si>
  <si>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</si>
  <si>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</si>
  <si>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</si>
  <si>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</si>
  <si>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</si>
  <si>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</si>
  <si>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</si>
  <si>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</si>
  <si>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</si>
  <si>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</si>
  <si>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</si>
  <si>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</si>
  <si>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</si>
  <si>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</si>
  <si>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</si>
  <si>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</si>
  <si>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</si>
  <si>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</si>
  <si>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</si>
  <si>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</si>
  <si>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</si>
  <si>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</si>
  <si>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</si>
  <si>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</si>
  <si>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</si>
  <si>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</si>
  <si>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</si>
  <si>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</si>
  <si>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</si>
  <si>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</si>
  <si>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</si>
  <si>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</si>
  <si>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</si>
  <si>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</si>
  <si>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</si>
  <si>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</si>
  <si>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</si>
  <si>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</si>
  <si>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</si>
  <si>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</si>
  <si>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</si>
  <si>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</si>
  <si>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</si>
  <si>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</si>
  <si>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</si>
  <si>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</si>
  <si>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</si>
  <si>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</si>
  <si>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</si>
  <si>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</si>
  <si>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</si>
  <si>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</si>
  <si>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</si>
  <si>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</si>
  <si>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</si>
  <si>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</si>
  <si>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</si>
  <si>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</si>
  <si>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</si>
  <si>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</si>
  <si>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</si>
  <si>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</si>
  <si>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</si>
  <si>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</si>
  <si>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</si>
  <si>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</si>
  <si>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</si>
  <si>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</si>
  <si>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</si>
  <si>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</si>
  <si>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</si>
  <si>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</si>
  <si>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</si>
  <si>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</si>
  <si>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</si>
  <si>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</si>
  <si>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</si>
  <si>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</si>
  <si>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</si>
  <si>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</si>
  <si>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</si>
  <si>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</si>
  <si>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</si>
  <si>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</si>
  <si>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</si>
  <si>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</si>
  <si>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</si>
  <si>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</si>
  <si>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</si>
  <si>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</si>
  <si>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</si>
  <si>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</si>
  <si>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</si>
  <si>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</si>
  <si>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</si>
  <si>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</si>
  <si>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</si>
  <si>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</si>
  <si>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</si>
  <si>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</si>
  <si>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</si>
  <si>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</si>
  <si>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</si>
  <si>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</si>
  <si>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</si>
  <si>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</si>
  <si>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</si>
  <si>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</si>
  <si>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</si>
  <si>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</si>
  <si>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</si>
  <si>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</si>
  <si>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</si>
  <si>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</si>
  <si>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</si>
  <si>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</si>
  <si>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</si>
  <si>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</si>
  <si>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</si>
  <si>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</si>
  <si>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</si>
  <si>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</si>
  <si>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</si>
  <si>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</si>
  <si>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</si>
  <si>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</si>
  <si>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</si>
  <si>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</si>
  <si>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</si>
  <si>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</si>
  <si>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</si>
  <si>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</si>
  <si>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</si>
  <si>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</si>
  <si>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</si>
  <si>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</si>
  <si>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</si>
  <si>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</si>
  <si>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</si>
  <si>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</si>
  <si>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</si>
  <si>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</si>
  <si>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</si>
  <si>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</si>
  <si>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</si>
  <si>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</si>
  <si>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</si>
  <si>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</si>
  <si>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</si>
  <si>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</si>
  <si>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</si>
  <si>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</si>
  <si>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</si>
  <si>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</si>
  <si>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</si>
  <si>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</si>
  <si>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</si>
  <si>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</si>
  <si>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</si>
  <si>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</si>
  <si>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</si>
  <si>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</si>
  <si>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</si>
  <si>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</si>
  <si>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</si>
  <si>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</si>
  <si>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</si>
  <si>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</si>
  <si>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</si>
  <si>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</si>
  <si>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</si>
  <si>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</si>
  <si>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</si>
  <si>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</si>
  <si>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</si>
  <si>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</si>
  <si>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</si>
  <si>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</si>
  <si>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</si>
  <si>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</si>
  <si>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</si>
  <si>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</si>
  <si>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</si>
  <si>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</si>
  <si>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</si>
  <si>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</si>
  <si>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</si>
  <si>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</si>
  <si>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</si>
  <si>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</si>
  <si>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</si>
  <si>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</si>
  <si>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</si>
  <si>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</si>
  <si>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</si>
  <si>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</si>
  <si>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</si>
  <si>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</si>
  <si>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</si>
  <si>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</si>
  <si>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</si>
  <si>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</si>
  <si>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</si>
  <si>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</si>
  <si>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</si>
  <si>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</si>
  <si>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</si>
  <si>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</si>
  <si>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</si>
  <si>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</si>
  <si>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</si>
  <si>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</si>
  <si>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</si>
  <si>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</si>
  <si>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</si>
  <si>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</si>
  <si>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</si>
  <si>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</si>
  <si>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</si>
  <si>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</si>
  <si>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</si>
  <si>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</si>
  <si>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</si>
  <si>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</si>
  <si>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</si>
  <si>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</si>
  <si>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</si>
  <si>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</si>
  <si>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</si>
  <si>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</si>
  <si>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</si>
  <si>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</si>
  <si>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</si>
  <si>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</si>
  <si>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</si>
  <si>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</si>
  <si>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</si>
  <si>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</si>
  <si>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</si>
  <si>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</si>
  <si>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</si>
  <si>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</si>
  <si>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</si>
  <si>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</si>
  <si>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</si>
  <si>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</si>
  <si>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</si>
  <si>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</si>
  <si>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</si>
  <si>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</si>
  <si>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</si>
  <si>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</si>
  <si>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</si>
  <si>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</si>
  <si>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</si>
  <si>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</si>
  <si>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</si>
  <si>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</si>
  <si>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</si>
  <si>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</si>
  <si>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</si>
  <si>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</si>
  <si>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</si>
  <si>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</si>
  <si>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</si>
  <si>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</si>
  <si>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</si>
  <si>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</si>
  <si>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</si>
  <si>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</si>
  <si>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</si>
  <si>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</si>
  <si>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</si>
  <si>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</si>
  <si>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</si>
  <si>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</si>
  <si>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</si>
  <si>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</si>
  <si>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</si>
  <si>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</si>
  <si>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</si>
  <si>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</si>
  <si>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</si>
  <si>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</si>
  <si>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</si>
  <si>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</si>
  <si>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</si>
  <si>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</si>
  <si>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</si>
  <si>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</si>
  <si>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</si>
  <si>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</si>
  <si>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</si>
  <si>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</si>
  <si>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</si>
  <si>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</si>
  <si>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</si>
  <si>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</si>
  <si>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</si>
  <si>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</si>
  <si>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</si>
  <si>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</si>
  <si>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</si>
  <si>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</si>
  <si>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</si>
  <si>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</si>
  <si>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</si>
  <si>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</si>
  <si>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</si>
  <si>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</si>
  <si>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</si>
  <si>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</si>
  <si>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</si>
  <si>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</si>
  <si>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</si>
  <si>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</si>
  <si>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</si>
  <si>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</si>
  <si>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</si>
  <si>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</si>
  <si>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</si>
  <si>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</si>
  <si>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</si>
  <si>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</si>
  <si>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</si>
  <si>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</si>
  <si>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</si>
  <si>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</si>
  <si>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</si>
  <si>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</si>
  <si>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</si>
  <si>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</si>
  <si>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</si>
  <si>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</si>
  <si>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</si>
  <si>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</si>
  <si>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</si>
  <si>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</si>
  <si>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</si>
  <si>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</si>
  <si>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</si>
  <si>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</si>
  <si>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</si>
  <si>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</si>
  <si>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</si>
  <si>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</si>
  <si>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</si>
  <si>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</si>
  <si>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</si>
  <si>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</si>
  <si>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</si>
  <si>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</si>
  <si>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</si>
  <si>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</si>
  <si>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</si>
  <si>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</si>
  <si>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</si>
  <si>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</si>
  <si>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</si>
  <si>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</si>
  <si>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</si>
  <si>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</si>
  <si>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</si>
  <si>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</si>
  <si>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</si>
  <si>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</si>
  <si>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</si>
  <si>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</si>
  <si>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</si>
  <si>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</si>
  <si>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</si>
  <si>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</si>
  <si>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</si>
  <si>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</si>
  <si>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</si>
  <si>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</si>
  <si>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</si>
  <si>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</si>
  <si>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</si>
  <si>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</si>
  <si>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</si>
  <si>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</si>
  <si>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</si>
  <si>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</si>
  <si>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</si>
  <si>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</si>
  <si>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</si>
  <si>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</si>
  <si>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</si>
  <si>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</si>
  <si>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</si>
  <si>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</si>
  <si>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</si>
  <si>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</si>
  <si>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</si>
  <si>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</si>
  <si>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</si>
  <si>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</si>
  <si>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</si>
  <si>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</si>
  <si>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</si>
  <si>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</si>
  <si>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</si>
  <si>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</si>
  <si>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</si>
  <si>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</si>
  <si>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</si>
  <si>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</si>
  <si>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</si>
  <si>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</si>
  <si>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</si>
  <si>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</si>
  <si>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</si>
  <si>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</si>
  <si>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</si>
  <si>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</si>
  <si>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</si>
  <si>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</si>
  <si>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</si>
  <si>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</si>
  <si>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</si>
  <si>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</si>
  <si>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</si>
  <si>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</si>
  <si>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</si>
  <si>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</si>
  <si>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</si>
  <si>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</si>
  <si>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</si>
  <si>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</si>
  <si>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</si>
  <si>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</si>
  <si>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</si>
  <si>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</si>
  <si>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</si>
  <si>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</si>
  <si>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</si>
  <si>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</si>
  <si>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</si>
  <si>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</si>
  <si>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</si>
  <si>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</si>
  <si>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</si>
  <si>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</si>
  <si>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</si>
  <si>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</si>
  <si>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</si>
  <si>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</si>
  <si>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</si>
  <si>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</si>
  <si>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</si>
  <si>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</si>
  <si>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</si>
  <si>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</si>
  <si>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</si>
  <si>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</si>
  <si>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</si>
  <si>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</si>
  <si>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</si>
  <si>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</si>
  <si>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</si>
  <si>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</si>
  <si>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</si>
  <si>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</si>
  <si>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</si>
  <si>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</si>
  <si>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</si>
  <si>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</si>
  <si>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</si>
  <si>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</si>
  <si>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</si>
  <si>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</si>
  <si>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</si>
  <si>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</si>
  <si>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</si>
  <si>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</si>
  <si>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</si>
  <si>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</si>
  <si>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</si>
  <si>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</si>
  <si>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</si>
  <si>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</si>
  <si>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</si>
  <si>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</si>
  <si>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</si>
  <si>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</si>
  <si>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</si>
  <si>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</si>
  <si>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</si>
  <si>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</si>
  <si>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</si>
  <si>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</si>
  <si>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</si>
  <si>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</si>
  <si>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</si>
  <si>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</si>
  <si>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</si>
  <si>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</si>
  <si>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</si>
  <si>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</si>
  <si>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</si>
  <si>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</si>
  <si>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</si>
  <si>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</si>
  <si>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</si>
  <si>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</si>
  <si>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</si>
  <si>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</si>
  <si>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</si>
  <si>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</si>
  <si>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</si>
  <si>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</si>
  <si>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</si>
  <si>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</si>
  <si>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</si>
  <si>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</si>
  <si>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</si>
  <si>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</si>
  <si>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</si>
  <si>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</si>
  <si>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</si>
  <si>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</si>
  <si>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</si>
  <si>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</si>
  <si>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</si>
  <si>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</si>
  <si>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</si>
  <si>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</si>
  <si>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</si>
  <si>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</si>
  <si>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</si>
  <si>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</si>
  <si>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</si>
  <si>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</si>
  <si>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</si>
  <si>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</si>
  <si>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</si>
  <si>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</si>
  <si>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</si>
  <si>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</si>
  <si>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</si>
  <si>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</si>
  <si>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</si>
  <si>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</si>
  <si>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</si>
  <si>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</si>
  <si>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</si>
  <si>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</si>
  <si>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</si>
  <si>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</si>
  <si>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</si>
  <si>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</si>
  <si>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</si>
  <si>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</si>
  <si>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</si>
  <si>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</si>
  <si>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</si>
  <si>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</si>
  <si>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</si>
  <si>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</si>
  <si>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</si>
  <si>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</si>
  <si>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</si>
  <si>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</si>
  <si>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</si>
  <si>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</si>
  <si>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</si>
  <si>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</si>
  <si>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</si>
  <si>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</si>
  <si>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</si>
  <si>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</si>
  <si>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</si>
  <si>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</si>
  <si>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</si>
  <si>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</si>
  <si>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</si>
  <si>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</si>
  <si>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</si>
  <si>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</si>
  <si>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</si>
  <si>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</si>
  <si>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</si>
  <si>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</si>
  <si>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</si>
  <si>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</si>
  <si>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</si>
  <si>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</si>
  <si>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</si>
  <si>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</si>
  <si>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</si>
  <si>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</si>
  <si>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</si>
  <si>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</si>
  <si>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</si>
  <si>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</si>
  <si>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</si>
  <si>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</si>
  <si>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</si>
  <si>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</si>
  <si>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</si>
  <si>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</si>
  <si>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</si>
  <si>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</si>
  <si>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</si>
  <si>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</si>
  <si>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</si>
  <si>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</si>
  <si>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</si>
  <si>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</si>
  <si>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</si>
  <si>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</si>
  <si>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</si>
  <si>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</si>
  <si>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</si>
  <si>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</si>
  <si>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</si>
  <si>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</si>
  <si>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</si>
  <si>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</si>
  <si>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</si>
  <si>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</si>
  <si>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</si>
  <si>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</si>
  <si>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</si>
  <si>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</si>
  <si>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</si>
  <si>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</si>
  <si>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</si>
  <si>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</si>
  <si>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</si>
  <si>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</si>
  <si>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</si>
  <si>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</si>
  <si>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</si>
  <si>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</si>
  <si>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</si>
  <si>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</si>
  <si>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</si>
  <si>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</si>
  <si>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</si>
  <si>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</si>
  <si>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</si>
  <si>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</si>
  <si>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</si>
  <si>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</si>
  <si>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</si>
  <si>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</si>
  <si>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</si>
  <si>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</si>
  <si>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</si>
  <si>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</si>
  <si>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</si>
  <si>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</si>
  <si>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</si>
  <si>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</si>
  <si>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</si>
  <si>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</si>
  <si>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</si>
  <si>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</si>
  <si>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</si>
  <si>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</si>
  <si>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</si>
  <si>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</si>
  <si>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</si>
  <si>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</si>
  <si>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</si>
  <si>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</si>
  <si>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</si>
  <si>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</si>
  <si>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</si>
  <si>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</si>
  <si>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</si>
  <si>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</si>
  <si>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</si>
  <si>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</si>
  <si>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</si>
  <si>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</si>
  <si>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</si>
  <si>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</si>
  <si>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</si>
  <si>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</si>
  <si>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</si>
  <si>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</si>
  <si>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</si>
  <si>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</si>
  <si>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</si>
  <si>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</si>
  <si>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</si>
  <si>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</si>
  <si>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</si>
  <si>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</si>
  <si>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</si>
  <si>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</si>
  <si>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</si>
  <si>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</si>
  <si>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</si>
  <si>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</si>
  <si>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</si>
  <si>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</si>
  <si>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</si>
  <si>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</si>
  <si>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</si>
  <si>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</si>
  <si>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</si>
  <si>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</si>
  <si>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</si>
  <si>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</si>
  <si>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</si>
  <si>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</si>
  <si>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</si>
  <si>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</si>
  <si>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</si>
  <si>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</si>
  <si>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</si>
  <si>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</si>
  <si>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</si>
  <si>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</si>
  <si>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</si>
  <si>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</si>
  <si>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</si>
  <si>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</si>
  <si>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</si>
  <si>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</si>
  <si>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</si>
  <si>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</si>
  <si>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</si>
  <si>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</si>
  <si>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</si>
  <si>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</si>
  <si>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</si>
  <si>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</si>
  <si>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</si>
  <si>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</si>
  <si>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</si>
  <si>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</si>
  <si>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</si>
  <si>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</si>
  <si>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</si>
  <si>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</si>
  <si>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</si>
  <si>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</si>
  <si>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</si>
  <si>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</si>
  <si>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</si>
  <si>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</si>
  <si>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</si>
  <si>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</si>
  <si>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</si>
  <si>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</si>
  <si>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</si>
  <si>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</si>
  <si>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</si>
  <si>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</si>
  <si>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</si>
  <si>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</si>
  <si>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</si>
  <si>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</si>
  <si>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</si>
  <si>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</si>
  <si>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</si>
  <si>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</si>
  <si>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</si>
  <si>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</si>
  <si>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</si>
  <si>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</si>
  <si>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</si>
  <si>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</si>
  <si>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</si>
  <si>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</si>
  <si>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</si>
  <si>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</si>
  <si>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</si>
  <si>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</si>
  <si>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</si>
  <si>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</si>
  <si>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</si>
  <si>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</si>
  <si>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</si>
  <si>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</si>
  <si>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</si>
  <si>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</si>
  <si>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</si>
  <si>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</si>
  <si>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</si>
  <si>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</si>
  <si>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</si>
  <si>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</si>
  <si>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</si>
  <si>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</si>
  <si>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</si>
  <si>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</si>
  <si>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</si>
  <si>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</si>
  <si>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</si>
  <si>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</si>
  <si>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</si>
  <si>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</si>
  <si>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</si>
  <si>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</si>
  <si>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</si>
  <si>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</si>
  <si>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</si>
  <si>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</si>
  <si>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</si>
  <si>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</si>
  <si>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</si>
  <si>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</si>
  <si>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</si>
  <si>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</si>
  <si>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</si>
  <si>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</si>
  <si>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</si>
  <si>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</si>
  <si>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</si>
  <si>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</si>
  <si>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</si>
  <si>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</si>
  <si>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</si>
  <si>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</si>
  <si>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</si>
  <si>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</si>
  <si>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</si>
  <si>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</si>
  <si>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</si>
  <si>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</si>
  <si>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</si>
  <si>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</si>
  <si>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</si>
  <si>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</si>
  <si>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</si>
  <si>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</si>
  <si>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</si>
  <si>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</si>
  <si>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</si>
  <si>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</si>
  <si>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</si>
  <si>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</si>
  <si>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</si>
  <si>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</si>
  <si>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</si>
  <si>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</si>
  <si>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</si>
  <si>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</si>
  <si>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</si>
  <si>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</si>
  <si>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</si>
  <si>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</si>
  <si>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</si>
  <si>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</si>
  <si>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</si>
  <si>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</si>
  <si>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</si>
  <si>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</si>
  <si>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</si>
  <si>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</si>
  <si>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</si>
  <si>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</si>
  <si>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</si>
  <si>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</si>
  <si>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</si>
  <si>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</si>
  <si>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</si>
  <si>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</si>
  <si>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</si>
  <si>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</si>
  <si>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</si>
  <si>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</si>
  <si>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</si>
  <si>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</si>
  <si>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</si>
  <si>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</si>
  <si>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</si>
  <si>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</si>
  <si>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</si>
  <si>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</si>
  <si>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</si>
  <si>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</si>
  <si>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</si>
  <si>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</si>
  <si>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</si>
  <si>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</si>
  <si>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</si>
  <si>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</si>
  <si>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</si>
  <si>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</si>
  <si>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</si>
  <si>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</si>
  <si>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</si>
  <si>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</si>
  <si>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</si>
  <si>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</si>
  <si>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</si>
  <si>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</si>
  <si>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</si>
  <si>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</si>
  <si>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</si>
  <si>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</si>
  <si>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</si>
  <si>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</si>
  <si>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</si>
  <si>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</si>
  <si>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</si>
  <si>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</si>
  <si>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</si>
  <si>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</si>
  <si>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</si>
  <si>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</si>
  <si>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</si>
  <si>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</si>
  <si>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</si>
  <si>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</si>
  <si>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</si>
  <si>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</si>
  <si>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</si>
  <si>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</si>
  <si>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</si>
  <si>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</si>
  <si>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</si>
  <si>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</si>
  <si>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</si>
  <si>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</si>
  <si>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</si>
  <si>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</si>
  <si>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</si>
  <si>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</si>
  <si>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</si>
  <si>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</si>
  <si>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</si>
  <si>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</si>
  <si>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</si>
  <si>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</si>
  <si>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</si>
  <si>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</si>
  <si>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</si>
  <si>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</si>
  <si>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</si>
  <si>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</si>
  <si>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</si>
  <si>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</si>
  <si>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</si>
  <si>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</si>
  <si>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</si>
  <si>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</si>
  <si>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</si>
  <si>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</si>
  <si>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</si>
  <si>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</si>
  <si>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</si>
  <si>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</si>
  <si>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</si>
  <si>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</si>
  <si>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</si>
  <si>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</si>
  <si>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</si>
  <si>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</si>
  <si>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</si>
  <si>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</si>
  <si>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</si>
  <si>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</si>
  <si>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</si>
  <si>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</si>
  <si>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</si>
  <si>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</si>
  <si>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</si>
  <si>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</si>
  <si>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</si>
  <si>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</si>
  <si>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</si>
  <si>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</si>
  <si>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</si>
  <si>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</si>
  <si>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</si>
  <si>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</si>
  <si>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</si>
  <si>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</si>
  <si>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</si>
  <si>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</si>
  <si>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</si>
  <si>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</si>
  <si>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</si>
  <si>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</si>
  <si>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</si>
  <si>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</si>
  <si>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</si>
  <si>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</si>
  <si>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</si>
  <si>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</si>
  <si>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</si>
  <si>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</si>
  <si>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</si>
  <si>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</si>
  <si>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</si>
  <si>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</si>
  <si>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</si>
  <si>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</si>
  <si>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</si>
  <si>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</si>
  <si>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</si>
  <si>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</si>
  <si>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</si>
  <si>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</si>
  <si>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</si>
  <si>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</si>
  <si>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</si>
  <si>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</si>
  <si>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</si>
  <si>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</si>
  <si>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</si>
  <si>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</si>
  <si>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</si>
  <si>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</si>
  <si>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</si>
  <si>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</si>
  <si>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</si>
  <si>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</si>
  <si>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</si>
  <si>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</si>
  <si>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</si>
  <si>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</si>
  <si>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</si>
  <si>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</si>
  <si>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</si>
  <si>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</si>
  <si>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</si>
  <si>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</si>
  <si>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</si>
  <si>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</si>
  <si>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</si>
  <si>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</si>
  <si>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</si>
  <si>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</si>
  <si>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</si>
  <si>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</si>
  <si>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</si>
  <si>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</si>
  <si>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</si>
  <si>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</si>
  <si>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</si>
  <si>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</si>
  <si>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</si>
  <si>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</si>
  <si>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</si>
  <si>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</si>
  <si>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</si>
  <si>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</si>
  <si>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</si>
  <si>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</si>
  <si>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</si>
  <si>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</si>
  <si>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</si>
  <si>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</si>
  <si>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</si>
  <si>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</si>
  <si>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</si>
  <si>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</si>
  <si>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</si>
  <si>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</si>
  <si>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</si>
  <si>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</si>
  <si>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</si>
  <si>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</si>
  <si>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</si>
  <si>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</si>
  <si>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</si>
  <si>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</si>
  <si>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</si>
  <si>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</si>
  <si>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</si>
  <si>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</si>
  <si>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</si>
  <si>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</si>
  <si>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</si>
  <si>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</si>
  <si>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</si>
  <si>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</si>
  <si>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</si>
  <si>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</si>
  <si>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</si>
  <si>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</si>
  <si>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</si>
  <si>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</si>
  <si>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</si>
  <si>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</si>
  <si>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</si>
  <si>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</si>
  <si>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</si>
  <si>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</si>
  <si>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</si>
  <si>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</si>
  <si>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</si>
  <si>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</si>
  <si>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</si>
  <si>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</si>
  <si>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</si>
  <si>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</si>
  <si>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</si>
  <si>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</si>
  <si>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</si>
  <si>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</si>
  <si>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</si>
  <si>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</si>
  <si>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</si>
  <si>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</si>
  <si>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</si>
  <si>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</si>
  <si>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</si>
  <si>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</si>
  <si>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</si>
  <si>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</si>
  <si>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</si>
  <si>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</si>
  <si>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</si>
  <si>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</si>
  <si>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</si>
  <si>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</si>
  <si>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</si>
  <si>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</si>
  <si>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</si>
  <si>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</si>
  <si>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</si>
  <si>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</si>
  <si>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</si>
  <si>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</si>
  <si>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</si>
  <si>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</si>
  <si>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</si>
  <si>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</si>
  <si>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</si>
  <si>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</si>
  <si>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</si>
  <si>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</si>
  <si>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</si>
  <si>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</si>
  <si>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</si>
  <si>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</si>
  <si>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</si>
  <si>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</si>
  <si>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</si>
  <si>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</si>
  <si>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</si>
  <si>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</si>
  <si>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</si>
  <si>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</si>
  <si>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</si>
  <si>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</si>
  <si>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</si>
  <si>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</si>
  <si>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</si>
  <si>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</si>
  <si>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</si>
  <si>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</si>
  <si>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</si>
  <si>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</si>
  <si>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</si>
  <si>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</si>
  <si>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</si>
  <si>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</si>
  <si>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</si>
  <si>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</si>
  <si>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</si>
  <si>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</si>
  <si>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</si>
  <si>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</si>
  <si>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</si>
  <si>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</si>
  <si>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</si>
  <si>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</si>
  <si>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</si>
  <si>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</si>
  <si>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</si>
  <si>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</si>
  <si>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</si>
  <si>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</si>
  <si>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</si>
  <si>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</si>
  <si>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</si>
  <si>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</si>
  <si>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</si>
  <si>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</si>
  <si>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</si>
  <si>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</si>
  <si>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</si>
  <si>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</si>
  <si>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</si>
  <si>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</si>
  <si>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</si>
  <si>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</si>
  <si>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</si>
  <si>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</si>
  <si>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</si>
  <si>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</si>
  <si>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</si>
  <si>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</si>
  <si>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</si>
  <si>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</si>
  <si>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</si>
  <si>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</si>
  <si>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</si>
  <si>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</si>
  <si>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</si>
  <si>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</si>
  <si>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</si>
  <si>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</si>
  <si>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</si>
  <si>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</si>
  <si>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</si>
  <si>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</si>
  <si>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</si>
  <si>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</si>
  <si>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</si>
  <si>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</si>
  <si>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</si>
  <si>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</si>
  <si>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</si>
  <si>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</si>
  <si>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</si>
  <si>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</si>
  <si>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</si>
  <si>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</si>
  <si>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</si>
  <si>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</si>
  <si>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</si>
  <si>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</si>
  <si>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</si>
  <si>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</si>
  <si>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</si>
  <si>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</si>
  <si>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</si>
  <si>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</si>
  <si>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</si>
  <si>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</si>
  <si>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</si>
  <si>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</si>
  <si>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</si>
  <si>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</si>
  <si>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</si>
  <si>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</si>
  <si>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</si>
  <si>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</si>
  <si>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</si>
  <si>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</si>
  <si>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</si>
  <si>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</si>
  <si>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</si>
  <si>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</si>
  <si>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</si>
  <si>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</si>
  <si>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</si>
  <si>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</si>
  <si>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</si>
  <si>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</si>
  <si>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</si>
  <si>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</si>
  <si>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</si>
  <si>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</si>
  <si>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</si>
  <si>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</si>
  <si>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</si>
  <si>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</si>
  <si>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</si>
  <si>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</si>
  <si>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</si>
  <si>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</si>
  <si>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</si>
  <si>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</si>
  <si>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</si>
  <si>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</si>
  <si>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</si>
  <si>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</si>
  <si>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</si>
  <si>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</si>
  <si>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</si>
  <si>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</si>
  <si>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</si>
  <si>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</si>
  <si>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</si>
  <si>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</si>
  <si>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</si>
  <si>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</si>
  <si>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</si>
  <si>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</si>
  <si>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</si>
  <si>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</si>
  <si>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</si>
  <si>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</si>
  <si>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</si>
  <si>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</si>
  <si>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</si>
  <si>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</si>
  <si>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</si>
  <si>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</si>
  <si>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</si>
  <si>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</si>
  <si>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</si>
  <si>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</si>
  <si>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</si>
  <si>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</si>
  <si>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</si>
  <si>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</si>
  <si>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</si>
  <si>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</si>
  <si>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</si>
  <si>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</si>
  <si>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</si>
  <si>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</si>
  <si>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</si>
  <si>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</si>
  <si>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</si>
  <si>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</si>
  <si>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</si>
  <si>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</si>
  <si>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</si>
  <si>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</si>
  <si>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</si>
  <si>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</si>
  <si>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</si>
  <si>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</si>
  <si>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</si>
  <si>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</si>
  <si>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</si>
  <si>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</si>
  <si>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</si>
  <si>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</si>
  <si>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</si>
  <si>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</si>
  <si>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</si>
  <si>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</si>
  <si>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</si>
  <si>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</si>
  <si>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</si>
  <si>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</si>
  <si>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</si>
  <si>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</si>
  <si>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</si>
  <si>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</si>
  <si>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</si>
  <si>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</si>
  <si>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</si>
  <si>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</si>
  <si>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</si>
  <si>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</si>
  <si>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</si>
  <si>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</si>
  <si>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</si>
  <si>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</si>
  <si>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</si>
  <si>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</si>
  <si>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</si>
  <si>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</si>
  <si>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</si>
  <si>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</si>
  <si>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</si>
  <si>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</si>
  <si>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</si>
  <si>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</si>
  <si>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</si>
  <si>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</si>
  <si>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</si>
  <si>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</si>
  <si>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</si>
  <si>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</si>
  <si>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</si>
  <si>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</si>
  <si>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</si>
  <si>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</si>
  <si>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</si>
  <si>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</si>
  <si>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</si>
  <si>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</si>
  <si>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</si>
  <si>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</si>
  <si>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</si>
  <si>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</si>
  <si>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</si>
  <si>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</si>
  <si>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</si>
  <si>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</si>
  <si>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</si>
  <si>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</si>
  <si>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</si>
  <si>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</si>
  <si>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</si>
  <si>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</si>
  <si>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</si>
  <si>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</si>
  <si>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</si>
  <si>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</si>
  <si>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</si>
  <si>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</si>
  <si>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</si>
  <si>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</si>
  <si>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</si>
  <si>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</si>
  <si>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</si>
  <si>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</si>
  <si>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</si>
  <si>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</si>
  <si>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</si>
  <si>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</si>
  <si>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</si>
  <si>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</si>
  <si>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</si>
  <si>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</si>
  <si>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</si>
  <si>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</si>
  <si>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</si>
  <si>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</si>
  <si>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</si>
  <si>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</si>
  <si>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</si>
  <si>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</si>
  <si>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</si>
  <si>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</si>
  <si>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</si>
  <si>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</si>
  <si>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</si>
  <si>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</si>
  <si>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</si>
  <si>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</si>
  <si>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</si>
  <si>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</si>
  <si>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</si>
  <si>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</si>
  <si>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</si>
  <si>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</si>
  <si>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</si>
  <si>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</si>
  <si>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</si>
  <si>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</si>
  <si>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</si>
  <si>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</si>
  <si>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</si>
  <si>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</si>
  <si>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</si>
  <si>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</si>
  <si>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</si>
  <si>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</si>
  <si>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</si>
  <si>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</si>
  <si>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</si>
  <si>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</si>
  <si>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</si>
  <si>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</si>
  <si>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</si>
  <si>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</si>
  <si>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</si>
  <si>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</si>
  <si>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</si>
  <si>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</si>
  <si>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</si>
  <si>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</si>
  <si>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</si>
  <si>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</si>
  <si>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</si>
  <si>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</si>
  <si>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</si>
  <si>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</si>
  <si>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</si>
  <si>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</si>
  <si>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</si>
  <si>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</si>
  <si>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</si>
  <si>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</si>
  <si>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</si>
  <si>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</si>
  <si>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</si>
  <si>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</si>
  <si>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</si>
  <si>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</si>
  <si>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</si>
  <si>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</si>
  <si>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</si>
  <si>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</si>
  <si>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</si>
  <si>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</si>
  <si>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</si>
  <si>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</si>
  <si>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</si>
  <si>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</si>
  <si>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</si>
  <si>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</si>
  <si>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</si>
  <si>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</si>
  <si>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</si>
  <si>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</si>
  <si>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</si>
  <si>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</si>
  <si>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</si>
  <si>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</si>
  <si>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</si>
  <si>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</si>
  <si>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</si>
  <si>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</si>
  <si>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</si>
  <si>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</si>
  <si>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</si>
  <si>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</si>
  <si>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</si>
  <si>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</si>
  <si>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</si>
  <si>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</si>
  <si>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</si>
  <si>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</si>
  <si>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</si>
  <si>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</si>
  <si>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</si>
  <si>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</si>
  <si>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</si>
  <si>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</si>
  <si>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</si>
  <si>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</si>
  <si>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</si>
  <si>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</si>
  <si>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</si>
  <si>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</si>
  <si>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</si>
  <si>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</si>
  <si>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</si>
  <si>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</si>
  <si>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</si>
  <si>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</si>
  <si>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</si>
  <si>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</si>
  <si>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</si>
  <si>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</si>
  <si>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</si>
  <si>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</si>
  <si>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</si>
  <si>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</si>
  <si>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</si>
  <si>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</si>
  <si>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</si>
  <si>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</si>
  <si>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</si>
  <si>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</si>
  <si>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</si>
  <si>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</si>
  <si>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</si>
  <si>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</si>
  <si>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</si>
  <si>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</si>
  <si>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</si>
  <si>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</si>
  <si>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</si>
  <si>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</si>
  <si>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</si>
  <si>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</si>
  <si>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</si>
  <si>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</si>
  <si>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</si>
  <si>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</si>
  <si>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</si>
  <si>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</si>
  <si>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</si>
  <si>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</si>
  <si>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</si>
  <si>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</si>
  <si>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</si>
  <si>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</si>
  <si>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</si>
  <si>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</si>
  <si>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</si>
  <si>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</si>
  <si>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</si>
  <si>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</si>
  <si>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</si>
  <si>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</si>
  <si>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</si>
  <si>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</si>
  <si>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</si>
  <si>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</si>
  <si>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</si>
  <si>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</si>
  <si>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</si>
  <si>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</si>
  <si>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</si>
  <si>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</si>
  <si>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</si>
  <si>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</si>
  <si>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</si>
  <si>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</si>
  <si>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</si>
  <si>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</si>
  <si>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</si>
  <si>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</si>
  <si>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</si>
  <si>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</si>
  <si>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</si>
  <si>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</si>
  <si>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</si>
  <si>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</si>
  <si>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</si>
  <si>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</si>
  <si>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</si>
  <si>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</si>
  <si>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</si>
  <si>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</si>
  <si>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</si>
  <si>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</si>
  <si>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</si>
  <si>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</si>
  <si>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</si>
  <si>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</si>
  <si>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</si>
  <si>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</si>
  <si>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</si>
  <si>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</si>
  <si>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</si>
  <si>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</si>
  <si>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</si>
  <si>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</si>
  <si>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</si>
  <si>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</si>
  <si>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</si>
  <si>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</si>
  <si>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</si>
  <si>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</si>
  <si>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</si>
  <si>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</si>
  <si>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</si>
  <si>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</si>
  <si>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</si>
  <si>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</si>
  <si>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</si>
  <si>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</si>
  <si>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</si>
  <si>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</si>
  <si>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</si>
  <si>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</si>
  <si>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</si>
  <si>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</si>
  <si>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</si>
  <si>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</si>
  <si>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</si>
  <si>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</si>
  <si>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</si>
  <si>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</si>
  <si>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</si>
  <si>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</si>
  <si>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</si>
  <si>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</si>
  <si>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</si>
  <si>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</si>
  <si>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</si>
  <si>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</si>
  <si>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</si>
  <si>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</si>
  <si>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</si>
  <si>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</si>
  <si>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</si>
  <si>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</si>
  <si>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</si>
  <si>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</si>
  <si>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</si>
  <si>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</si>
  <si>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</si>
  <si>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</si>
  <si>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</si>
  <si>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</si>
  <si>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</si>
  <si>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</si>
  <si>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</si>
  <si>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</si>
  <si>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</si>
  <si>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</si>
  <si>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</si>
  <si>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</si>
  <si>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</si>
  <si>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</si>
  <si>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</si>
  <si>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</si>
  <si>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</si>
  <si>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</si>
  <si>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</si>
  <si>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</si>
  <si>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</si>
  <si>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</si>
  <si>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</si>
  <si>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</si>
  <si>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</si>
  <si>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</si>
  <si>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</si>
  <si>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</si>
  <si>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</si>
  <si>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</si>
  <si>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</si>
  <si>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</si>
  <si>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</si>
  <si>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</si>
  <si>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</si>
  <si>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</si>
  <si>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</si>
  <si>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</si>
  <si>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</si>
  <si>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</si>
  <si>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</si>
  <si>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</si>
  <si>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</si>
  <si>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</si>
  <si>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</si>
  <si>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</si>
  <si>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</si>
  <si>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</si>
  <si>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</si>
  <si>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</si>
  <si>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</si>
  <si>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</si>
  <si>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</si>
  <si>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</si>
  <si>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</si>
  <si>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</si>
  <si>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</si>
  <si>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</si>
  <si>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</si>
  <si>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</si>
  <si>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</si>
  <si>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</si>
  <si>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</si>
  <si>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</si>
  <si>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</si>
  <si>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</si>
  <si>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</si>
  <si>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</si>
  <si>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</si>
  <si>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</si>
  <si>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</si>
  <si>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</si>
  <si>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</si>
  <si>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</si>
  <si>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</si>
  <si>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</si>
  <si>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</si>
  <si>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</si>
  <si>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</si>
  <si>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</si>
  <si>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</si>
  <si>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</si>
  <si>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</si>
  <si>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</si>
  <si>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</si>
  <si>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</si>
  <si>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</si>
  <si>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</si>
  <si>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</si>
  <si>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</si>
  <si>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</si>
  <si>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</si>
  <si>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</si>
  <si>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</si>
  <si>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</si>
  <si>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</si>
  <si>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</si>
  <si>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</si>
  <si>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</si>
  <si>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</si>
  <si>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</si>
  <si>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</si>
  <si>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</si>
  <si>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</si>
  <si>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</si>
  <si>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</si>
  <si>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</si>
  <si>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</si>
  <si>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</si>
  <si>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</si>
  <si>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</si>
  <si>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</si>
  <si>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</si>
  <si>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</si>
  <si>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</si>
  <si>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</si>
  <si>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</si>
  <si>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</si>
  <si>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</si>
  <si>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</si>
  <si>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</si>
  <si>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</si>
  <si>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</si>
  <si>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</si>
  <si>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</si>
  <si>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</si>
  <si>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</si>
  <si>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</si>
  <si>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</si>
  <si>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</si>
  <si>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</si>
  <si>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</si>
  <si>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</si>
  <si>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</si>
  <si>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</si>
  <si>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</si>
  <si>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</si>
  <si>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</si>
  <si>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</si>
  <si>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</si>
  <si>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</si>
  <si>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</si>
  <si>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</si>
  <si>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</si>
  <si>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</si>
  <si>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</si>
  <si>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</si>
  <si>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</si>
  <si>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</si>
  <si>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</si>
  <si>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</si>
  <si>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</si>
  <si>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</si>
  <si>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</si>
  <si>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</si>
  <si>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</si>
  <si>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</si>
  <si>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</si>
  <si>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</si>
  <si>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</si>
  <si>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</si>
  <si>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</si>
  <si>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</si>
  <si>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</si>
  <si>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</si>
  <si>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</si>
  <si>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</si>
  <si>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</si>
  <si>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</si>
  <si>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</si>
  <si>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</si>
  <si>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</si>
  <si>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</si>
  <si>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</si>
  <si>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</si>
  <si>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</si>
  <si>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</si>
  <si>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</si>
  <si>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</si>
  <si>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</si>
  <si>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</si>
  <si>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</si>
  <si>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</si>
  <si>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</si>
  <si>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</si>
  <si>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</si>
  <si>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</si>
  <si>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</si>
  <si>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</si>
  <si>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</si>
  <si>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</si>
  <si>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</si>
  <si>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</si>
  <si>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</si>
  <si>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</si>
  <si>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</si>
  <si>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</si>
  <si>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</si>
  <si>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</si>
  <si>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</si>
  <si>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</si>
  <si>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</si>
  <si>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</si>
  <si>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</si>
  <si>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</si>
  <si>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</si>
  <si>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</si>
  <si>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</si>
  <si>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</si>
  <si>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</si>
  <si>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</si>
  <si>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</si>
  <si>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</si>
  <si>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</si>
  <si>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</si>
  <si>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</si>
  <si>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</si>
  <si>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</si>
  <si>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</si>
  <si>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</si>
  <si>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</si>
  <si>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</si>
  <si>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</si>
  <si>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</si>
  <si>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</si>
  <si>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</si>
  <si>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</si>
  <si>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</si>
  <si>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</si>
  <si>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</si>
  <si>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</si>
  <si>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</si>
  <si>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</si>
  <si>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</si>
  <si>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</si>
  <si>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</si>
  <si>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</si>
  <si>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</si>
  <si>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</si>
  <si>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</si>
  <si>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</si>
  <si>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</si>
  <si>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</si>
  <si>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</si>
  <si>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</si>
  <si>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</si>
  <si>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</si>
  <si>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</si>
  <si>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</si>
  <si>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</si>
  <si>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</si>
  <si>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</si>
  <si>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</si>
  <si>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</si>
  <si>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</si>
  <si>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</si>
  <si>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</si>
  <si>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</si>
  <si>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</si>
  <si>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</si>
  <si>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</si>
  <si>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</si>
  <si>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</si>
  <si>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</si>
  <si>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</si>
  <si>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</si>
  <si>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</si>
  <si>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</si>
  <si>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</si>
  <si>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</si>
  <si>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</si>
  <si>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</si>
  <si>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</si>
  <si>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</si>
  <si>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</si>
  <si>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</si>
  <si>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</si>
  <si>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</si>
  <si>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</si>
  <si>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</si>
  <si>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</si>
  <si>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</si>
  <si>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</si>
  <si>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</si>
  <si>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</si>
  <si>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</si>
  <si>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</si>
  <si>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</si>
  <si>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</si>
  <si>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</si>
  <si>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</si>
  <si>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</si>
  <si>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</si>
  <si>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</si>
  <si>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</si>
  <si>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</si>
  <si>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</si>
  <si>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</si>
  <si>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</si>
  <si>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</si>
  <si>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</si>
  <si>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</si>
  <si>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</si>
  <si>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</si>
  <si>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</si>
  <si>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</si>
  <si>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</si>
  <si>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</si>
  <si>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</si>
  <si>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</si>
  <si>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</si>
  <si>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</si>
  <si>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</si>
  <si>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</si>
  <si>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</si>
  <si>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</si>
  <si>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</si>
  <si>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</si>
  <si>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</si>
  <si>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</si>
  <si>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</si>
  <si>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</si>
  <si>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</si>
  <si>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</si>
  <si>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</si>
  <si>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</si>
  <si>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</si>
  <si>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</si>
  <si>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</si>
  <si>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</si>
  <si>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</si>
  <si>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</si>
  <si>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</si>
  <si>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</si>
  <si>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</si>
  <si>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</si>
  <si>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</si>
  <si>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</si>
  <si>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</si>
  <si>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</si>
  <si>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</si>
  <si>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</si>
  <si>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</si>
  <si>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</si>
  <si>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</si>
  <si>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</si>
  <si>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</si>
  <si>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</si>
  <si>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</si>
  <si>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</si>
  <si>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</si>
  <si>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</si>
  <si>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</si>
  <si>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</si>
  <si>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</si>
  <si>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</si>
  <si>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</si>
  <si>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</si>
  <si>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</si>
  <si>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</si>
  <si>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</si>
  <si>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</si>
  <si>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</si>
  <si>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</si>
  <si>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</si>
  <si>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</si>
  <si>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</si>
  <si>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</si>
  <si>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</si>
  <si>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</si>
  <si>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</si>
  <si>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</si>
  <si>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</si>
  <si>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</si>
  <si>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</si>
  <si>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</si>
  <si>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</si>
  <si>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</si>
  <si>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</si>
  <si>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</si>
  <si>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</si>
  <si>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</si>
  <si>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</si>
  <si>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</si>
  <si>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</si>
  <si>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</si>
  <si>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</si>
  <si>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</si>
  <si>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</si>
  <si>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</si>
  <si>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</si>
  <si>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</si>
  <si>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</si>
  <si>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</si>
  <si>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</si>
  <si>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</si>
  <si>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</si>
  <si>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</si>
  <si>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</si>
  <si>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</si>
  <si>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</si>
  <si>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</si>
  <si>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</si>
  <si>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</si>
  <si>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</si>
  <si>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</si>
  <si>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</si>
  <si>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</si>
  <si>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</si>
  <si>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</si>
  <si>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</si>
  <si>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</si>
  <si>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</si>
  <si>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</si>
  <si>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</si>
  <si>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</si>
  <si>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</si>
  <si>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</si>
  <si>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</si>
  <si>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</si>
  <si>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</si>
  <si>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</si>
  <si>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</si>
  <si>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</si>
  <si>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</si>
  <si>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</si>
  <si>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</si>
  <si>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</si>
  <si>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</si>
  <si>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</si>
  <si>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</si>
  <si>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</si>
  <si>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</si>
  <si>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</si>
  <si>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</si>
  <si>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</si>
  <si>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</si>
  <si>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</si>
  <si>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</si>
  <si>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</si>
  <si>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</si>
  <si>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</si>
  <si>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</si>
  <si>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</si>
  <si>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</si>
  <si>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</si>
  <si>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</si>
  <si>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</si>
  <si>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</si>
  <si>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</si>
  <si>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</si>
  <si>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</si>
  <si>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</si>
  <si>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</si>
  <si>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</si>
  <si>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</si>
  <si>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</si>
  <si>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</si>
  <si>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</si>
  <si>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</si>
  <si>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</si>
  <si>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</si>
  <si>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</si>
  <si>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</si>
  <si>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</si>
  <si>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</si>
  <si>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</si>
  <si>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</si>
  <si>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</si>
  <si>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</si>
  <si>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</si>
  <si>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</si>
  <si>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</si>
  <si>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</si>
  <si>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</si>
  <si>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</si>
  <si>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</si>
  <si>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</si>
  <si>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</si>
  <si>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</si>
  <si>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</si>
  <si>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</si>
  <si>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</si>
  <si>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</si>
  <si>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</si>
  <si>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</si>
  <si>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</si>
  <si>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</si>
  <si>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</si>
  <si>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</si>
  <si>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</si>
  <si>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</si>
  <si>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</si>
  <si>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</si>
  <si>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</si>
  <si>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</si>
  <si>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</si>
  <si>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</si>
  <si>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</si>
  <si>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</si>
  <si>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</si>
  <si>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</si>
  <si>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</si>
  <si>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</si>
  <si>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</si>
  <si>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</si>
  <si>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</si>
  <si>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</si>
  <si>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</si>
  <si>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</si>
  <si>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</si>
  <si>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</si>
  <si>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</si>
  <si>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</si>
  <si>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</si>
  <si>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</si>
  <si>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</si>
  <si>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</si>
  <si>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</si>
  <si>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</si>
  <si>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</si>
  <si>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</si>
  <si>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</si>
  <si>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</si>
  <si>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</si>
  <si>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</si>
  <si>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</si>
  <si>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</si>
  <si>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</si>
  <si>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</si>
  <si>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</si>
  <si>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</si>
  <si>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</si>
  <si>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</si>
  <si>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</si>
  <si>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</si>
  <si>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</si>
  <si>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</si>
  <si>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</si>
  <si>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</si>
  <si>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</si>
  <si>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</si>
  <si>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</si>
  <si>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</si>
  <si>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</si>
  <si>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</si>
  <si>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</si>
  <si>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</si>
  <si>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</si>
  <si>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</si>
  <si>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</si>
  <si>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</si>
  <si>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</si>
  <si>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</si>
  <si>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</si>
  <si>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</si>
  <si>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</si>
  <si>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</si>
  <si>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</si>
  <si>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</si>
  <si>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</si>
  <si>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</si>
  <si>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</si>
  <si>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</si>
  <si>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</si>
  <si>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</si>
  <si>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</si>
  <si>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</si>
  <si>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</si>
  <si>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</si>
  <si>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</si>
  <si>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</si>
  <si>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</si>
  <si>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</si>
  <si>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</si>
  <si>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</si>
  <si>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</si>
  <si>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</si>
  <si>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</si>
  <si>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</si>
  <si>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</si>
  <si>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</si>
  <si>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</si>
  <si>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</si>
  <si>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</si>
  <si>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</si>
  <si>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</si>
  <si>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</si>
  <si>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</si>
  <si>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</si>
  <si>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</si>
  <si>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</si>
  <si>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</si>
  <si>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</si>
  <si>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</si>
  <si>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</si>
  <si>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</si>
  <si>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</si>
  <si>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</si>
  <si>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</si>
  <si>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</si>
  <si>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</si>
  <si>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</si>
  <si>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</si>
  <si>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</si>
  <si>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</si>
  <si>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</si>
  <si>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</si>
  <si>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</si>
  <si>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</si>
  <si>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</si>
  <si>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</si>
  <si>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</si>
  <si>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</si>
  <si>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</si>
  <si>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</si>
  <si>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</si>
  <si>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</si>
  <si>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</si>
  <si>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</si>
  <si>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</si>
  <si>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</si>
  <si>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</si>
  <si>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</si>
  <si>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</si>
  <si>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</si>
  <si>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</si>
  <si>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</si>
  <si>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</si>
  <si>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</si>
  <si>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</si>
  <si>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</si>
  <si>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</si>
  <si>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</si>
  <si>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</si>
  <si>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</si>
  <si>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</si>
  <si>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</si>
  <si>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</si>
  <si>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</si>
  <si>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</si>
  <si>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</si>
  <si>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</si>
  <si>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</si>
  <si>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</si>
  <si>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</si>
  <si>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</si>
  <si>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</si>
  <si>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</si>
  <si>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</si>
  <si>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</si>
  <si>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</si>
  <si>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</si>
  <si>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</si>
  <si>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</si>
  <si>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</si>
  <si>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</si>
  <si>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</si>
  <si>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</si>
  <si>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</si>
  <si>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</si>
  <si>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</si>
  <si>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</si>
  <si>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</si>
  <si>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</si>
  <si>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</si>
  <si>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</si>
  <si>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</si>
  <si>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</si>
  <si>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</si>
  <si>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</si>
  <si>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</si>
  <si>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</si>
  <si>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</si>
  <si>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</si>
  <si>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</si>
  <si>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</si>
  <si>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</si>
  <si>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</si>
  <si>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</si>
  <si>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</si>
  <si>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</si>
  <si>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</si>
  <si>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</si>
  <si>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</si>
  <si>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</si>
  <si>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</si>
  <si>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</si>
  <si>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</si>
  <si>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</si>
  <si>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</si>
  <si>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</si>
  <si>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</si>
  <si>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</si>
  <si>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</si>
  <si>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</si>
  <si>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</si>
  <si>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</si>
  <si>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</si>
  <si>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</si>
  <si>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</si>
  <si>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</si>
  <si>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</si>
  <si>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</si>
  <si>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</si>
  <si>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</si>
  <si>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</si>
  <si>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</si>
  <si>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</si>
  <si>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</si>
  <si>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</si>
  <si>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</si>
  <si>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</si>
  <si>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</si>
  <si>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</si>
  <si>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</si>
  <si>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</si>
  <si>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</si>
  <si>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</si>
  <si>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</si>
  <si>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</si>
  <si>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</si>
  <si>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</si>
  <si>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</si>
  <si>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</si>
  <si>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</si>
  <si>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</si>
  <si>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</si>
  <si>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</si>
  <si>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</si>
  <si>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</si>
  <si>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</si>
  <si>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</si>
  <si>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</si>
  <si>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</si>
  <si>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</si>
  <si>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</si>
  <si>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</si>
  <si>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</si>
  <si>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</si>
  <si>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</si>
  <si>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</si>
  <si>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</si>
  <si>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</si>
  <si>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</si>
  <si>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</si>
  <si>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</si>
  <si>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</si>
  <si>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</si>
  <si>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</si>
  <si>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</si>
  <si>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</si>
  <si>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</si>
  <si>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</si>
  <si>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</si>
  <si>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</si>
  <si>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</si>
  <si>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</si>
  <si>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</si>
  <si>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</si>
  <si>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</si>
  <si>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</si>
  <si>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</si>
  <si>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</si>
  <si>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</si>
  <si>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</si>
  <si>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</si>
  <si>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</si>
  <si>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</si>
  <si>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</si>
  <si>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</si>
  <si>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</si>
  <si>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</si>
  <si>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</si>
  <si>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</si>
  <si>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</si>
  <si>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</si>
  <si>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</si>
  <si>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</si>
  <si>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</si>
  <si>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</si>
  <si>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</si>
  <si>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</si>
  <si>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</si>
  <si>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</si>
  <si>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</si>
  <si>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</si>
  <si>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</si>
  <si>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</si>
  <si>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</si>
  <si>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</si>
  <si>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</si>
  <si>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</si>
  <si>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</si>
  <si>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</si>
  <si>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</si>
  <si>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</si>
  <si>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</si>
  <si>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</si>
  <si>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</si>
  <si>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</si>
  <si>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</si>
  <si>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</si>
  <si>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</si>
  <si>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</si>
  <si>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</si>
  <si>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</si>
  <si>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</si>
  <si>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</si>
  <si>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</si>
  <si>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</si>
  <si>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</si>
  <si>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</si>
  <si>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</si>
  <si>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</si>
  <si>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</si>
  <si>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</si>
  <si>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</si>
  <si>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</si>
  <si>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</si>
  <si>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</si>
  <si>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</si>
  <si>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</si>
  <si>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</si>
  <si>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</si>
  <si>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</si>
  <si>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</si>
  <si>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</si>
  <si>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</si>
  <si>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</si>
  <si>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</si>
  <si>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</si>
  <si>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</si>
  <si>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</si>
  <si>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</si>
  <si>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</si>
  <si>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</si>
  <si>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</si>
  <si>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</si>
  <si>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</si>
  <si>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</si>
  <si>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</si>
  <si>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</si>
  <si>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</si>
  <si>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</si>
  <si>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</si>
  <si>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</si>
  <si>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</si>
  <si>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</si>
  <si>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</si>
  <si>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</si>
  <si>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</si>
  <si>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</si>
  <si>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</si>
  <si>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</si>
  <si>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</si>
  <si>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</si>
  <si>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</si>
  <si>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</si>
  <si>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</si>
  <si>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</si>
  <si>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</si>
  <si>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</si>
  <si>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</si>
  <si>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</si>
  <si>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</si>
  <si>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</si>
  <si>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</si>
  <si>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</si>
  <si>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</si>
  <si>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</si>
  <si>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</si>
  <si>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</si>
  <si>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</si>
  <si>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</si>
  <si>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</si>
  <si>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</si>
  <si>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</si>
  <si>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</si>
  <si>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</si>
  <si>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</si>
  <si>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</si>
  <si>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</si>
  <si>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</si>
  <si>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</si>
  <si>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</si>
  <si>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</si>
  <si>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</si>
  <si>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</si>
  <si>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</si>
  <si>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</si>
  <si>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</si>
  <si>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</si>
  <si>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</si>
  <si>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</si>
  <si>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</si>
  <si>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</si>
  <si>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</si>
  <si>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</si>
  <si>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</si>
  <si>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</si>
  <si>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</si>
  <si>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</si>
  <si>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</si>
  <si>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</si>
  <si>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</si>
  <si>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</si>
  <si>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</si>
  <si>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</si>
  <si>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</si>
  <si>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</si>
  <si>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</si>
  <si>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</si>
  <si>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</si>
  <si>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</si>
  <si>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</si>
  <si>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</si>
  <si>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</si>
  <si>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</si>
  <si>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</si>
  <si>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</si>
  <si>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</si>
  <si>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</si>
  <si>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</si>
  <si>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</si>
  <si>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</si>
  <si>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</si>
  <si>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</si>
  <si>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</si>
  <si>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</si>
  <si>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</si>
  <si>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</si>
  <si>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</si>
  <si>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</si>
  <si>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</si>
  <si>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</si>
  <si>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</si>
  <si>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</si>
  <si>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</si>
  <si>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</si>
  <si>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</si>
  <si>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</si>
  <si>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</si>
  <si>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</si>
  <si>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</si>
  <si>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</si>
  <si>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</si>
  <si>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</si>
  <si>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</si>
  <si>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</si>
  <si>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</si>
  <si>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</si>
  <si>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</si>
  <si>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</si>
  <si>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</si>
  <si>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</si>
  <si>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</si>
  <si>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</si>
  <si>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</si>
  <si>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</si>
  <si>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</si>
  <si>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</si>
  <si>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</si>
  <si>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</si>
  <si>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</si>
  <si>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</si>
  <si>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</si>
  <si>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</si>
  <si>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</si>
  <si>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</si>
  <si>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</si>
  <si>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</si>
  <si>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</si>
  <si>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</si>
  <si>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</si>
  <si>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</si>
  <si>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</si>
  <si>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</si>
  <si>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</si>
  <si>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</si>
  <si>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</si>
  <si>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</si>
  <si>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</si>
  <si>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</si>
  <si>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</si>
  <si>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</si>
  <si>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</si>
  <si>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</si>
  <si>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</si>
  <si>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</si>
  <si>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</si>
  <si>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</si>
  <si>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</si>
  <si>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</si>
  <si>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</si>
  <si>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</si>
  <si>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</si>
  <si>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</si>
  <si>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</si>
  <si>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</si>
  <si>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</si>
  <si>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</si>
  <si>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</si>
  <si>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</si>
  <si>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</si>
  <si>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</si>
  <si>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</si>
  <si>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</si>
  <si>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</si>
  <si>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</si>
  <si>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</si>
  <si>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</si>
  <si>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</si>
  <si>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</si>
  <si>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</si>
  <si>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</si>
  <si>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</si>
  <si>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</si>
  <si>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</si>
  <si>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</si>
  <si>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</si>
  <si>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</si>
  <si>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</si>
  <si>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</si>
  <si>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</si>
  <si>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</si>
  <si>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</si>
  <si>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</si>
  <si>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</si>
  <si>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</si>
  <si>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</si>
  <si>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</si>
  <si>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</si>
  <si>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</si>
  <si>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</si>
  <si>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</si>
  <si>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</si>
  <si>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</si>
  <si>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</si>
  <si>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</si>
  <si>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</si>
  <si>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</si>
  <si>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</si>
  <si>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</si>
  <si>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</si>
  <si>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</si>
  <si>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</si>
  <si>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</si>
  <si>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</si>
  <si>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</si>
  <si>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</si>
  <si>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</si>
  <si>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</si>
  <si>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</si>
  <si>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</si>
  <si>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</si>
  <si>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</si>
  <si>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</si>
  <si>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</si>
  <si>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</si>
  <si>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</si>
  <si>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</si>
  <si>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</si>
  <si>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</si>
  <si>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</si>
  <si>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</si>
  <si>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</si>
  <si>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</si>
  <si>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</si>
  <si>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</si>
  <si>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</si>
  <si>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</si>
  <si>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</si>
  <si>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</si>
  <si>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</si>
  <si>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</si>
  <si>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</si>
  <si>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</si>
  <si>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</si>
  <si>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</si>
  <si>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</si>
  <si>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</si>
  <si>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</si>
  <si>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</si>
  <si>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</si>
  <si>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</si>
  <si>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</si>
  <si>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</si>
  <si>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</si>
  <si>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</si>
  <si>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</si>
  <si>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</si>
  <si>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</si>
  <si>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</si>
  <si>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</si>
  <si>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</si>
  <si>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</si>
  <si>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</si>
  <si>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</si>
  <si>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</si>
  <si>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</si>
  <si>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</si>
  <si>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</si>
  <si>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</si>
  <si>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</si>
  <si>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</si>
  <si>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</si>
  <si>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</si>
  <si>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</si>
  <si>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</si>
  <si>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</si>
  <si>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</si>
  <si>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</si>
  <si>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</si>
  <si>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</si>
  <si>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</si>
  <si>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</si>
  <si>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</si>
  <si>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</si>
  <si>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</si>
  <si>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</si>
  <si>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</si>
  <si>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</si>
  <si>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</si>
  <si>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</si>
  <si>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</si>
  <si>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</si>
  <si>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</si>
  <si>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</si>
  <si>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</si>
  <si>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</si>
  <si>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</si>
  <si>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</si>
  <si>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</si>
  <si>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</si>
  <si>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</si>
  <si>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</si>
  <si>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</si>
  <si>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</si>
  <si>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</si>
  <si>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</si>
  <si>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</si>
  <si>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</si>
  <si>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</si>
  <si>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</si>
  <si>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</si>
  <si>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</si>
  <si>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</si>
  <si>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</si>
  <si>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</si>
  <si>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</si>
  <si>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</si>
  <si>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</si>
  <si>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</si>
  <si>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</si>
  <si>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</si>
  <si>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</si>
  <si>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</si>
  <si>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</si>
  <si>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</si>
  <si>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</si>
  <si>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</si>
  <si>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</si>
  <si>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</si>
  <si>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</si>
  <si>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</si>
  <si>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</si>
  <si>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</si>
  <si>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</si>
  <si>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</si>
  <si>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</si>
  <si>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</si>
  <si>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</si>
  <si>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</si>
  <si>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</si>
  <si>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</si>
  <si>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</si>
  <si>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</si>
  <si>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</si>
  <si>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</si>
  <si>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</si>
  <si>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</si>
  <si>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</si>
  <si>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</si>
  <si>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</si>
  <si>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</si>
  <si>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</si>
  <si>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</si>
  <si>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</si>
  <si>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</si>
  <si>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</si>
  <si>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</si>
  <si>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</si>
  <si>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</si>
  <si>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</si>
  <si>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</si>
  <si>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</si>
  <si>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</si>
  <si>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</si>
  <si>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</si>
  <si>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</si>
  <si>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</si>
  <si>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</si>
  <si>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</si>
  <si>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</si>
  <si>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</si>
  <si>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</si>
  <si>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</si>
  <si>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</si>
  <si>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</si>
  <si>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</si>
  <si>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</si>
  <si>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</si>
  <si>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</si>
  <si>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</si>
  <si>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</si>
  <si>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</si>
  <si>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</si>
  <si>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</si>
  <si>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</si>
  <si>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</si>
  <si>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</si>
  <si>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</si>
  <si>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</si>
  <si>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</si>
  <si>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</si>
  <si>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</si>
  <si>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</si>
  <si>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</si>
  <si>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</si>
  <si>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</si>
  <si>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</si>
  <si>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</si>
  <si>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</si>
  <si>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</si>
  <si>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</si>
  <si>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</si>
  <si>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</si>
  <si>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</si>
  <si>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</si>
  <si>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</si>
  <si>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</si>
  <si>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</si>
  <si>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</si>
  <si>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</si>
  <si>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</si>
  <si>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</si>
  <si>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</si>
  <si>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</si>
  <si>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</si>
  <si>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</si>
  <si>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</si>
  <si>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</si>
  <si>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</si>
  <si>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</si>
  <si>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</si>
  <si>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</si>
  <si>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</si>
  <si>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</si>
  <si>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</si>
  <si>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</si>
  <si>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</si>
  <si>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</si>
  <si>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</si>
  <si>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</si>
  <si>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</si>
  <si>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</si>
  <si>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</si>
  <si>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</si>
  <si>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</si>
  <si>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</si>
  <si>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</si>
  <si>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</si>
  <si>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</si>
  <si>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</si>
  <si>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</si>
  <si>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</si>
  <si>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</si>
  <si>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</si>
  <si>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</si>
  <si>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</si>
  <si>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</si>
  <si>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</si>
  <si>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</si>
  <si>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</si>
  <si>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</si>
  <si>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</si>
  <si>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</si>
  <si>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</si>
  <si>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</si>
  <si>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</si>
  <si>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</si>
  <si>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</si>
  <si>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</si>
  <si>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</si>
  <si>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</si>
  <si>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</si>
  <si>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</si>
  <si>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</si>
  <si>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</si>
  <si>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</si>
  <si>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</si>
  <si>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</si>
  <si>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</si>
  <si>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</si>
  <si>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</si>
  <si>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30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</si>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</sst>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317.52813564815006</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0.11637638889078517</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45980.476561574076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45980.476561574076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45980.476561574076</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45980.476561574076</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45980.476561574076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45980.476561574076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45980.476561574076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45980.476561574076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45980.476561574076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45980.476561574076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45980.476561574076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45980.476561574076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45980.476561574076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45980.476561574076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45980.476561574076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45980.476561574076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45980.476561574076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45980.476561574076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45980.476561574076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45980.476561574076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45980.476561574076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45980.476561574076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45980.476561574076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45980.476561574076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45980.476561574076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45980.476561574076</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45980.476561574076</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45980.476561574076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45980.476561574076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45980.476561574076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45980.476561574076</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45980.476561574076</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45980.476561574076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45980.476561574076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45980.476561574076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45980.476561574076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45980.476561574076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45980.476561574076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45980.476561574076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45980.476561574076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45980.476561574076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45980.476561574076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45980.476561574076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45980.476561574076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45980.476561574076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45980.476561574076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45980.476561574076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45980.476561574076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45980.476561574076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45980.476561574076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45980.476561574076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45980.476561574076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45980.476561574076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45980.476561574076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45980.476561574076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45980.476561574076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45980.476561574076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45980.476561574076</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155.47672361111472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45980.476561574076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45980.476561574076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26249</v>
      </c>
      <c r="E6" s="102"/>
      <c r="F6" s="103"/>
      <c r="G6" s="104">
        <f ca="1">IFERROR(NOW()-F6,"-")</f>
        <v>45980.476561574076</v>
      </c>
      <c r="H6" s="103"/>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45980.476561574076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45980.476561574076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45980.476561574076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45980.476561574076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45980.476561574076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45980.476561574076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45980.476561574076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45980.476561574076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45980.476561574076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45980.476561574076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45980.476561574076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45980.476561574076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45980.476561574076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45980.476561574076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45980.476561574076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45980.476561574076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45980.476561574076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45980.476561574076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45980.476561574076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45980.476561574076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45980.476561574076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45980.476561574076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45980.476561574076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45980.476561574076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45980.476561574076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45980.476561574076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45980.476561574076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45980.476561574076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45980.476561574076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45980.476561574076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45980.476561574076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45980.476561574076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45980.476561574076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45980.476561574076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45980.476561574076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45980.476561574076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45980.476561574076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45980.476561574076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45980.476561574076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45980.476561574076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45980.476561574076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45980.476561574076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45980.476561574076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45980.476561574076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45980.476561574076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45980.476561574076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45980.476561574076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45980.476561574076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45980.476561574076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45980.476561574076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45980.476561574076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45980.476561574076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45980.476561574076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45980.476561574076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45980.476561574076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45980.476561574076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45980.476561574076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45980.476561574076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45980.476561574076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45980.476561574076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45980.476561574076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45980.476561574076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45980.476561574076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45980.476561574076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45980.476561574076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45980.476561574076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45980.476561574076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45980.476561574076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45980.476561574076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45980.476561574076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45980.476561574076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45980.476561574076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45980.476561574076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45980.476561574076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45980.476561574076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45980.476561574076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45980.476561574076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45980.476561574076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45980.476561574076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45980.476561574076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45980.476561574076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45980.476561574076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45980.476561574076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45980.476561574076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45980.476561574076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45980.476561574076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45980.476561574076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45980.476561574076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45980.476561574076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45980.476561574076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45980.476561574076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45980.476561574076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45980.476561574076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45980.476561574076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45980.476561574076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45980.476561574076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45980.476561574076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45980.476561574076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45980.476561574076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45980.476561574076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45980.476561574076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45980.476561574076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45980.476561574076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45980.476561574076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45980.476561574076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45980.476561574076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45980.476561574076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45980.476561574076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45980.476561574076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45980.476561574076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45980.476561574076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45980.476561574076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45980.476561574076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45980.476561574076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45980.476561574076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45980.476561574076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45980.476561574076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45980.476561574076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45980.476561574076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45980.476561574076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45980.476561574076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45980.476561574076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45980.476561574076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45980.476561574076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45980.476561574076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45980.476561574076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45980.476561574076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45980.476561574076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45980.476561574076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45980.476561574076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45980.476561574076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45980.476561574076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45980.476561574076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45980.476561574076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45980.476561574076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45980.476561574076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45980.476561574076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45980.476561574076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45980.476561574076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45980.476561574076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45980.476561574076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45980.476561574076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45980.476561574076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45980.476561574076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45980.476561574076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45980.476561574076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45980.476561574076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45980.476561574076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45980.476561574076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45980.476561574076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45980.476561574076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45980.476561574076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45980.476561574076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45980.476561574076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45980.476561574076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45980.476561574076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45980.476561574076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45980.476561574076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45980.476561574076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45980.476561574076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45980.476561574076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45980.476561574076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45980.476561574076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45980.476561574076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45980.476561574076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45980.476561574076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45980.476561574076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45980.476561574076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45980.476561574076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45980.476561574076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45980.476561574076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45980.476561574076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45980.476561574076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45980.476561574076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45980.476561574076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45980.476561574076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45980.476561574076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45980.476561574076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45980.476561574076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45980.476561574076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45980.476561574076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45980.476561574076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45980.476561574076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45980.476561574076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45980.476561574076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45980.476561574076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45980.476561574076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45980.476561574076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45980.476561574076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45980.476561574076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45980.476561574076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45980.476561574076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45980.476561574076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45980.476561574076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45980.476561574076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45980.476561574076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45980.476561574076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45980.476561574076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45980.476561574076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45980.476561574076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45980.476561574076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45980.476561574076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45980.476561574076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45980.476561574076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45980.476561574076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45980.476561574076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45980.476561574076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45980.476561574076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45980.476561574076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45980.476561574076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45980.476561574076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45980.476561574076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45980.476561574076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45980.476561574076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45980.476561574076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45980.476561574076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45980.476561574076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45980.476561574076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45980.476561574076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45980.476561574076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45980.476561574076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45980.476561574076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45980.476561574076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45980.476561574076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45980.476561574076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45980.476561574076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45980.476561574076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45980.476561574076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45980.476561574076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45980.476561574076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45980.476561574076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45980.476561574076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45980.476561574076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45980.476561574076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45980.476561574076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45980.476561574076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45980.476561574076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45980.476561574076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45980.476561574076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45980.476561574076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45980.476561574076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45980.476561574076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45980.476561574076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45980.476561574076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45980.476561574076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45980.476561574076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45980.476561574076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45980.476561574076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45980.476561574076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45980.476561574076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45980.476561574076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45980.476561574076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45980.476561574076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45980.476561574076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45980.476561574076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45980.476561574076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45980.476561574076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45980.476561574076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45980.476561574076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45980.476561574076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45980.476561574076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45980.476561574076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45980.476561574076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45980.476561574076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45980.476561574076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45980.476561574076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45980.476561574076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45980.476561574076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45980.476561574076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45980.476561574076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45980.476561574076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45980.476561574076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45980.476561574076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45980.476561574076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45980.476561574076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45980.476561574076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45980.476561574076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45980.476561574076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45980.476561574076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45980.476561574076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45980.476561574076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45980.476561574076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45980.476561574076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45980.476561574076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45980.476561574076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45980.476561574076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45980.476561574076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45980.476561574076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45980.476561574076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45980.476561574076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45980.476561574076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45980.476561574076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45980.476561574076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45980.476561574076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45980.476561574076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45980.476561574076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45980.476561574076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45980.476561574076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45980.476561574076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45980.476561574076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45980.476561574076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45980.476561574076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45980.476561574076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45980.476561574076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45980.476561574076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45980.476561574076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45980.476561574076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45980.476561574076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45980.476561574076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45980.476561574076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45980.476561574076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45980.476561574076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45980.476561574076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45980.476561574076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45980.476561574076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45980.476561574076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45980.476561574076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45980.476561574076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45980.476561574076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45980.476561574076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45980.476561574076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45980.476561574076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45980.476561574076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45980.476561574076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45980.476561574076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45980.476561574076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45980.476561574076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45980.476561574076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45980.476561574076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45980.476561574076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45980.476561574076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45980.476561574076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45980.476561574076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45980.476561574076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45980.476561574076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45980.476561574076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45980.476561574076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45980.476561574076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45980.476561574076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45980.476561574076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45980.476561574076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45980.476561574076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45980.476561574076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45980.476561574076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45980.476561574076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45980.476561574076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45980.476561574076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45980.476561574076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45980.476561574076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45980.476561574076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45980.476561574076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45980.476561574076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45980.476561574076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45980.476561574076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45980.476561574076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45980.476561574076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45980.476561574076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45980.476561574076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45980.476561574076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45980.476561574076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45980.476561574076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45980.476561574076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45980.476561574076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45980.476561574076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45980.476561574076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45980.476561574076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45980.476561574076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45980.476561574076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45980.476561574076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45980.476561574076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45980.476561574076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45980.476561574076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45980.476561574076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45980.476561574076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45980.476561574076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45980.476561574076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45980.476561574076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45980.476561574076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45980.476561574076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45980.476561574076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45980.476561574076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45980.476561574076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45980.476561574076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45980.476561574076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45980.476561574076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45980.476561574076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45980.476561574076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45980.476561574076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45980.476561574076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45980.476561574076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45980.476561574076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45980.476561574076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45980.476561574076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45980.476561574076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45980.476561574076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45980.476561574076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45980.476561574076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45980.476561574076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45980.476561574076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45980.476561574076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45980.476561574076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45980.476561574076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45980.476561574076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45980.476561574076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45980.476561574076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45980.476561574076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45980.476561574076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45980.476561574076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45980.476561574076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45980.476561574076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45980.476561574076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45980.476561574076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45980.476561574076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45980.476561574076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45980.476561574076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45980.476561574076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45980.476561574076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45980.476561574076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45980.476561574076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45980.476561574076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45980.476561574076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45980.476561574076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45980.476561574076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45980.476561574076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45980.476561574076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45980.476561574076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45980.476561574076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45980.476561574076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45980.476561574076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45980.476561574076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45980.476561574076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45980.476561574076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45980.476561574076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45980.476561574076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45980.476561574076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45980.476561574076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45980.476561574076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45980.476561574076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45980.476561574076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45980.476561574076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45980.476561574076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45980.476561574076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45980.476561574076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45980.476561574076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45980.476561574076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45980.476561574076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45980.476561574076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45980.476561574076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45980.476561574076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45980.476561574076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45980.476561574076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45980.476561574076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45980.476561574076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45980.476561574076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45980.476561574076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45980.476561574076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45980.476561574076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45980.476561574076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45980.476561574076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45980.476561574076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45980.476561574076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45980.476561574076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45980.476561574076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45980.476561574076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45980.476561574076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45980.476561574076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45980.476561574076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45980.476561574076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45980.476561574076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45980.476561574076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45980.476561574076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45980.476561574076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45980.476561574076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45980.476561574076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45980.476561574076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45980.476561574076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45980.476561574076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45980.476561574076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45980.476561574076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45980.476561574076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45980.476561574076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45980.476561574076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45980.476561574076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45980.476561574076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45980.476561574076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45980.476561574076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45980.476561574076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45980.476561574076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45980.476561574076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45980.476561574076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45980.476561574076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45980.476561574076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45980.476561574076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45980.476561574076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45980.476561574076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45980.476561574076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45980.476561574076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45980.476561574076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45980.476561574076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45980.476561574076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45980.476561574076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45980.476561574076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45980.476561574076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45980.476561574076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45980.476561574076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45980.476561574076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45980.476561574076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45980.476561574076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45980.476561574076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45980.476561574076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45980.476561574076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45980.476561574076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45980.476561574076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45980.476561574076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45980.476561574076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45980.476561574076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45980.476561574076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45980.476561574076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45980.476561574076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45980.476561574076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45980.476561574076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45980.476561574076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45980.476561574076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45980.476561574076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45980.476561574076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45980.476561574076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45980.476561574076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45980.476561574076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45980.476561574076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45980.476561574076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45980.476561574076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45980.476561574076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45980.476561574076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45980.476561574076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45980.476561574076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45980.476561574076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45980.476561574076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45980.476561574076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45980.476561574076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45980.476561574076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45980.476561574076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45980.476561574076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45980.476561574076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45980.476561574076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45980.476561574076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45980.476561574076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45980.476561574076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45980.476561574076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45980.476561574076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45980.476561574076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45980.476561574076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45980.476561574076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45980.476561574076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45980.476561574076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45980.476561574076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45980.476561574076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45980.476561574076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45980.476561574076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45980.476561574076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45980.476561574076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45980.476561574076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45980.476561574076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45980.476561574076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45980.476561574076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45980.476561574076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45980.476561574076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45980.476561574076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45980.476561574076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45980.476561574076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45980.476561574076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45980.476561574076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45980.476561574076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45980.476561574076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45980.476561574076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45980.476561574076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45980.476561574076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45980.476561574076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45980.476561574076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45980.476561574076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45980.476561574076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45980.476561574076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45980.476561574076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45980.476561574076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45980.476561574076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45980.476561574076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45980.476561574076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45980.476561574076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45980.476561574076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45980.476561574076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45980.476561574076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45980.476561574076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45980.476561574076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45980.476561574076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45980.476561574076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45980.476561574076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45980.476561574076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45980.476561574076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45980.476561574076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45980.476561574076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45980.476561574076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45980.476561574076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45980.476561574076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45980.476561574076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45980.476561574076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45980.476561574076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45980.476561574076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45980.476561574076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45980.476561574076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45980.476561574076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45980.476561574076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45980.476561574076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45980.476561574076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45980.476561574076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45980.476561574076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45980.476561574076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45980.476561574076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45980.476561574076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45980.476561574076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45980.476561574076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45980.476561574076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45980.476561574076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45980.476561574076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45980.476561574076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45980.476561574076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45980.476561574076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45980.476561574076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45980.476561574076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45980.476561574076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45980.476561574076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45980.476561574076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45980.476561574076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45980.476561574076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45980.476561574076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45980.476561574076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45980.476561574076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45980.476561574076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45980.476561574076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45980.476561574076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45980.476561574076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45980.476561574076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45980.476561574076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45980.476561574076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45980.476561574076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45980.476561574076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45980.476561574076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45980.476561574076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45980.476561574076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45980.476561574076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45980.476561574076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45980.476561574076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45980.476561574076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45980.476561574076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45980.476561574076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45980.476561574076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45980.476561574076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45980.476561574076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45980.476561574076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45980.476561574076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45980.476561574076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45980.476561574076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45980.476561574076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45980.476561574076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45980.476561574076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45980.476561574076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45980.476561574076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45980.476561574076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45980.476561574076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45980.476561574076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45980.476561574076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45980.476561574076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45980.476561574076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45980.476561574076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45980.476561574076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45980.476561574076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45980.476561574076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45980.476561574076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45980.476561574076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45980.476561574076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45980.476561574076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45980.476561574076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45980.476561574076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45980.476561574076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45980.476561574076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45980.476561574076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45980.476561574076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45980.476561574076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45980.476561574076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45980.476561574076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45980.476561574076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45980.476561574076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45980.476561574076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45980.476561574076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45980.476561574076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45980.476561574076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45980.476561574076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45980.476561574076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45980.476561574076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45980.476561574076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45980.476561574076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45980.476561574076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45980.476561574076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45980.476561574076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45980.476561574076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45980.476561574076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45980.476561574076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45980.476561574076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45980.476561574076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45980.476561574076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45980.476561574076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45980.476561574076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45980.476561574076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45980.476561574076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45980.476561574076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45980.476561574076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45980.476561574076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45980.476561574076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45980.476561574076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45980.476561574076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45980.476561574076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45980.476561574076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45980.476561574076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45980.476561574076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45980.476561574076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45980.476561574076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45980.476561574076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45980.476561574076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45980.476561574076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45980.476561574076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45980.476561574076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45980.476561574076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45980.476561574076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45980.476561574076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45980.476561574076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45980.476561574076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45980.476561574076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45980.476561574076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45980.476561574076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45980.476561574076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45980.476561574076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45980.476561574076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45980.476561574076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45980.476561574076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45980.476561574076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45980.476561574076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45980.476561574076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45980.476561574076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45980.476561574076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45980.476561574076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45980.476561574076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45980.476561574076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45980.476561574076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45980.476561574076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45980.476561574076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45980.476561574076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45980.476561574076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45980.476561574076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45980.476561574076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45980.476561574076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45980.476561574076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45980.476561574076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45980.476561574076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45980.476561574076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45980.476561574076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45980.476561574076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45980.476561574076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45980.476561574076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45980.476561574076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45980.476561574076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45980.476561574076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45980.476561574076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45980.476561574076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45980.476561574076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45980.476561574076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45980.476561574076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45980.476561574076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45980.476561574076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45980.476561574076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45980.476561574076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45980.476561574076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45980.476561574076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45980.476561574076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45980.476561574076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45980.476561574076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45980.476561574076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45980.476561574076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45980.476561574076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45980.476561574076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45980.476561574076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45980.476561574076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45980.476561574076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45980.476561574076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45980.476561574076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45980.476561574076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45980.476561574076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45980.476561574076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45980.476561574076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45980.476561574076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45980.476561574076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45980.476561574076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45980.476561574076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45980.476561574076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45980.476561574076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45980.476561574076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45980.476561574076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45980.476561574076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45980.476561574076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45980.476561574076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45980.476561574076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45980.476561574076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45980.476561574076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45980.476561574076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45980.476561574076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45980.476561574076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45980.476561574076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45980.476561574076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45980.476561574076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45980.476561574076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45980.476561574076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45980.476561574076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45980.476561574076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45980.476561574076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45980.476561574076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45980.476561574076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45980.476561574076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45980.476561574076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45980.476561574076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45980.476561574076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45980.476561574076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45980.476561574076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45980.476561574076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45980.476561574076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45980.476561574076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45980.476561574076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45980.476561574076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45980.476561574076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45980.476561574076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45980.476561574076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45980.476561574076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45980.476561574076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45980.476561574076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45980.476561574076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45980.476561574076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45980.476561574076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45980.476561574076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45980.476561574076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45980.476561574076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45980.476561574076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45980.476561574076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45980.476561574076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45980.476561574076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45980.476561574076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45980.476561574076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45980.476561574076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45980.476561574076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45980.476561574076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45980.476561574076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45980.476561574076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45980.476561574076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45980.476561574076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45980.476561574076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45980.476561574076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45980.476561574076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45980.476561574076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45980.476561574076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45980.476561574076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45980.476561574076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45980.476561574076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45980.476561574076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45980.476561574076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45980.476561574076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45980.476561574076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45980.476561574076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45980.476561574076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45980.476561574076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45980.476561574076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45980.476561574076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45980.476561574076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45980.476561574076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45980.476561574076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45980.476561574076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45980.476561574076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45980.476561574076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45980.476561574076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45980.476561574076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45980.476561574076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45980.476561574076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45980.476561574076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45980.476561574076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45980.476561574076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45980.476561574076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45980.476561574076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45980.476561574076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45980.476561574076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45980.476561574076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45980.476561574076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45980.476561574076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45980.476561574076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45980.476561574076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45980.476561574076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45980.476561574076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45980.476561574076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45980.476561574076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45980.476561574076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45980.476561574076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45980.476561574076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45980.476561574076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45980.476561574076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45980.476561574076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45980.476561574076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45980.476561574076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45980.476561574076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45980.476561574076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45980.476561574076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45980.476561574076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45980.476561574076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45980.476561574076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45980.476561574076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45980.476561574076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45980.476561574076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45980.476561574076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45980.476561574076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45980.476561574076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45980.476561574076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45980.476561574076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45980.476561574076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45980.476561574076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45980.476561574076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45980.476561574076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45980.476561574076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45980.476561574076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45980.476561574076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45980.476561574076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45980.476561574076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45980.476561574076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45980.476561574076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45980.476561574076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45980.476561574076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45980.476561574076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45980.476561574076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45980.476561574076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45980.476561574076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45980.476561574076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45980.476561574076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45980.476561574076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45980.476561574076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45980.476561574076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45980.476561574076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45980.476561574076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45980.476561574076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45980.476561574076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45980.476561574076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45980.476561574076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45980.476561574076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45980.476561574076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45980.476561574076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45980.476561574076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45980.476561574076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45980.476561574076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45980.476561574076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45980.476561574076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45980.476561574076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45980.476561574076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45980.476561574076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45980.476561574076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45980.476561574076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45980.476561574076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45980.476561574076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45980.476561574076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45980.476561574076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45980.476561574076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45980.476561574076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45980.476561574076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45980.476561574076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45980.476561574076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45980.476561574076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45980.476561574076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45980.476561574076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45980.476561574076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45980.476561574076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45980.476561574076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45980.476561574076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45980.476561574076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45980.476561574076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45980.476561574076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45980.476561574076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45980.476561574076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45980.476561574076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45980.476561574076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45980.476561574076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45980.476561574076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45980.476561574076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45980.476561574076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45980.476561574076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45980.476561574076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45980.476561574076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45980.476561574076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45980.476561574076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45980.476561574076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45980.476561574076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45980.476561574076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45980.476561574076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45980.476561574076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45980.476561574076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45980.476561574076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45980.476561574076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45980.476561574076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45980.476561574076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45980.476561574076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45980.476561574076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45980.476561574076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45980.476561574076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45980.476561574076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45980.476561574076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45980.476561574076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45980.476561574076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45980.476561574076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45980.476561574076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45980.476561574076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45980.476561574076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45980.476561574076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45980.476561574076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45980.476561574076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45980.476561574076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45980.476561574076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45980.476561574076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45980.476561574076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45980.476561574076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45980.476561574076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45980.476561574076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45980.476561574076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45980.476561574076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45980.476561574076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45980.476561574076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45980.476561574076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45980.476561574076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45980.476561574076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45980.476561574076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45980.476561574076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45980.476561574076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45980.476561574076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45980.476561574076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45980.476561574076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45980.476561574076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45980.476561574076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45980.476561574076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45980.476561574076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45980.476561574076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45980.476561574076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45980.476561574076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45980.476561574076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45980.476561574076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45980.476561574076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45980.476561574076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45980.476561574076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45980.476561574076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45980.476561574076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45980.476561574076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45980.476561574076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45980.476561574076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45980.476561574076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45980.476561574076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45980.476561574076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45980.476561574076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45980.476561574076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45980.476561574076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45980.476561574076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45980.476561574076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45980.476561574076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45980.476561574076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45980.476561574076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45980.476561574076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45980.476561574076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45980.476561574076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45980.476561574076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45980.476561574076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45980.476561574076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45980.476561574076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45980.476561574076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45980.476561574076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45980.476561574076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45980.476561574076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45980.476561574076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45980.476561574076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45980.476561574076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45980.476561574076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45980.476561574076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45980.476561574076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45980.476561574076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45980.476561574076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45980.476561574076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45980.476561574076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45980.476561574076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45980.476561574076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45980.476561574076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45980.476561574076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45980.476561574076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45980.476561574076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45980.476561574076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45980.476561574076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45980.476561574076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45980.476561574076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45980.476561574076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45980.476561574076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45980.476561574076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45980.476561574076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45980.476561574076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45980.476561574076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45980.476561574076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45980.476561574076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45980.476561574076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45980.476561574076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45980.476561574076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45980.476561574076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45980.476561574076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45980.476561574076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45980.476561574076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45980.476561574076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45980.476561574076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45980.476561574076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45980.476561574076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45980.476561574076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45980.476561574076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45980.476561574076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45980.476561574076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45980.476561574076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45980.476561574076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45980.476561574076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45980.476561574076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45980.476561574076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45980.476561574076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45980.476561574076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45980.476561574076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45980.476561574076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45980.476561574076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45980.476561574076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45980.476561574076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45980.476561574076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45980.476561574076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45980.476561574076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45980.476561574076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45980.476561574076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45980.476561574076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45980.476561574076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45980.476561574076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45980.476561574076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45980.476561574076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45980.476561574076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45980.476561574076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45980.476561574076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45980.476561574076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45980.476561574076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45980.476561574076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45980.476561574076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45980.476561574076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45980.476561574076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45980.476561574076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45980.476561574076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45980.476561574076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276.99584398147999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39102</v>
      </c>
      <c r="F3" s="95">
        <v>45980.052881944444</v>
      </c>
      <c r="G3" s="96">
        <f ca="1">IFERROR(NOW()-F3,"")</f>
        <v>0.42367962963180616</v>
      </c>
      <c r="H3" s="95">
        <v>45980.166921296295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ref="G4:G64" ca="1" si="0">IFERROR(NOW()-F4,"")</f>
        <v>45980.476561574076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45980.476561574076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45980.476561574076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45980.476561574076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45980.476561574076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45980.476561574076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45980.476561574076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45980.476561574076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45980.476561574076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45980.476561574076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45980.476561574076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45980.476561574076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45980.476561574076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45980.476561574076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45980.476561574076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45980.476561574076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45980.476561574076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45980.476561574076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45980.476561574076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45980.476561574076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45980.476561574076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45980.476561574076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45980.476561574076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45980.476561574076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45980.476561574076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45980.476561574076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45980.476561574076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45980.476561574076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45980.476561574076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45980.476561574076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45980.476561574076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45980.476561574076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45980.476561574076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45980.476561574076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45980.476561574076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45980.476561574076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45980.476561574076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45980.476561574076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45980.476561574076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45980.476561574076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45980.476561574076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45980.476561574076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45980.476561574076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45980.476561574076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45980.476561574076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45980.476561574076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45980.476561574076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45980.476561574076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45980.476561574076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45980.476561574076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45980.476561574076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45980.476561574076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45980.476561574076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45980.476561574076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45980.476561574076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45980.476561574076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45980.476561574076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45980.476561574076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45980.476561574076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45980.476561574076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45980.476561574076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45980.476561574076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45980.476561574076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45980.476561574076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45980.476561574076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45980.476561574076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45980.476561574076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45980.476561574076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45980.476561574076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45980.476561574076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45980.476561574076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45980.476561574076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45980.476561574076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45980.476561574076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45980.476561574076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45980.476561574076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45980.476561574076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45980.476561574076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45980.476561574076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45980.476561574076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45980.476561574076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45980.476561574076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45980.476561574076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45980.476561574076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45980.476561574076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45980.476561574076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45980.476561574076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45980.476561574076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45980.476561574076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45980.476561574076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45980.476561574076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45980.476561574076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45980.476561574076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45980.476561574076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45980.476561574076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45980.476561574076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45980.476561574076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45980.476561574076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45980.476561574076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45980.476561574076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45980.476561574076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45980.476561574076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45980.476561574076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45980.476561574076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45980.476561574076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45980.476561574076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45980.476561574076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45980.476561574076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45980.476561574076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45980.476561574076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45980.476561574076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45980.476561574076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45980.476561574076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45980.476561574076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45980.476561574076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45980.476561574076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45980.476561574076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45980.476561574076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45980.476561574076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45980.476561574076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45980.476561574076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45980.476561574076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45980.476561574076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45980.476561574076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45980.476561574076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45980.476561574076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45980.476561574076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45980.476561574076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45980.476561574076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45980.476561574076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45980.476561574076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45980.476561574076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45980.476561574076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45980.476561574076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45980.476561574076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45980.476561574076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45980.476561574076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45980.476561574076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45980.476561574076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45980.476561574076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45980.476561574076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45980.476561574076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45980.476561574076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45980.476561574076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45980.476561574076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45980.476561574076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45980.476561574076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45980.476561574076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45980.476561574076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45980.476561574076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45980.476561574076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45980.476561574076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45980.476561574076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45980.476561574076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45980.476561574076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45980.476561574076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45980.476561574076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45980.476561574076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45980.476561574076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45980.476561574076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45980.476561574076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45980.476561574076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45980.476561574076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45980.476561574076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45980.476561574076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45980.476561574076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45980.476561574076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45980.476561574076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45980.476561574076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45980.476561574076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45980.476561574076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45980.476561574076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45980.476561574076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45980.476561574076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45980.476561574076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45980.476561574076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45980.476561574076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45980.476561574076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45980.476561574076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45980.476561574076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45980.476561574076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45980.476561574076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45980.476561574076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45980.476561574076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45980.476561574076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45980.476561574076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45980.476561574076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45980.476561574076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45980.476561574076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45980.476561574076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45980.476561574076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45980.476561574076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45980.476561574076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45980.476561574076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45980.476561574076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45980.476561574076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45980.476561574076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45980.476561574076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45980.476561574076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45980.476561574076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45980.476561574076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45980.476561574076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45980.476561574076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45980.476561574076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45980.476561574076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45980.476561574076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45980.476561574076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45980.476561574076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45980.476561574076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45980.476561574076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45980.476561574076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45980.476561574076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45980.476561574076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45980.476561574076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45980.476561574076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45980.476561574076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45980.476561574076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45980.476561574076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45980.476561574076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45980.476561574076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45980.476561574076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45980.476561574076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45980.476561574076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45980.476561574076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45980.476561574076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45980.476561574076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45980.476561574076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45980.476561574076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45980.476561574076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45980.476561574076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45980.476561574076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45980.476561574076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45980.476561574076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45980.476561574076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45980.476561574076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45980.476561574076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45980.476561574076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45980.476561574076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45980.476561574076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45980.476561574076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45980.476561574076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45980.476561574076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45980.476561574076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45980.476561574076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45980.476561574076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45980.476561574076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45980.476561574076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45980.476561574076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45980.476561574076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45980.476561574076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45980.476561574076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45980.476561574076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45980.476561574076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45980.476561574076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45980.476561574076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45980.476561574076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45980.476561574076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45980.476561574076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45980.476561574076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45980.476561574076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45980.476561574076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45980.476561574076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45980.476561574076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45980.476561574076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45980.476561574076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45980.476561574076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45980.476561574076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45980.476561574076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45980.476561574076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45980.476561574076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45980.476561574076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45980.476561574076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45980.476561574076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45980.476561574076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45980.476561574076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45980.476561574076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45980.476561574076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45980.476561574076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45980.476561574076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45980.476561574076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45980.476561574076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45980.476561574076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45980.476561574076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45980.476561574076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45980.476561574076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45980.476561574076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45980.476561574076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45980.476561574076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45980.476561574076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45980.476561574076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45980.476561574076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45980.476561574076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45980.476561574076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45980.476561574076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45980.476561574076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45980.476561574076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45980.476561574076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45980.476561574076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45980.476561574076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45980.476561574076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45980.476561574076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45980.476561574076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45980.476561574076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45980.476561574076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45980.476561574076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45980.476561574076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45980.476561574076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45980.476561574076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45980.476561574076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45980.476561574076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45980.476561574076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45980.476561574076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45980.476561574076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45980.476561574076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45980.476561574076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45980.476561574076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45980.476561574076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5">IFERROR(NOW()-F321,"")</f>
        <v>45980.476561574076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45980.476561574076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45980.476561574076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45980.476561574076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45980.476561574076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45980.476561574076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45980.476561574076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45980.476561574076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45980.476561574076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45980.476561574076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45980.476561574076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45980.476561574076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45980.476561574076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45980.476561574076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45980.476561574076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45980.476561574076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45980.476561574076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45980.476561574076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45980.476561574076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45980.476561574076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45980.476561574076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45980.476561574076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45980.476561574076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45980.476561574076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45980.476561574076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45980.476561574076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45980.476561574076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45980.476561574076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45980.476561574076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45980.476561574076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45980.476561574076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45980.476561574076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45980.476561574076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45980.476561574076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45980.476561574076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45980.476561574076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45980.476561574076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45980.476561574076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45980.476561574076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45980.476561574076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45980.476561574076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45980.476561574076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45980.476561574076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45980.476561574076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45980.476561574076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45980.476561574076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45980.476561574076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45980.476561574076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45980.476561574076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45980.476561574076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45980.476561574076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45980.476561574076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45980.476561574076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45980.476561574076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45980.476561574076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45980.476561574076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45980.476561574076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45980.476561574076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45980.476561574076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45980.476561574076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45980.476561574076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45980.476561574076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45980.476561574076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45980.476561574076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48" ca="1" si="6">IFERROR(NOW()-F385,"")</f>
        <v>45980.476561574076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45980.476561574076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45980.476561574076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45980.476561574076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45980.476561574076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45980.476561574076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45980.476561574076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45980.476561574076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45980.476561574076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45980.476561574076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45980.476561574076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45980.476561574076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45980.476561574076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45980.476561574076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45980.476561574076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45980.476561574076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45980.476561574076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45980.476561574076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45980.476561574076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45980.476561574076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45980.476561574076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45980.476561574076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45980.476561574076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45980.476561574076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45980.476561574076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45980.476561574076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45980.476561574076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45980.476561574076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45980.476561574076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45980.476561574076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45980.476561574076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45980.476561574076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45980.476561574076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45980.476561574076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45980.476561574076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45980.476561574076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45980.476561574076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45980.476561574076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45980.476561574076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45980.476561574076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45980.476561574076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45980.476561574076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45980.476561574076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45980.476561574076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45980.476561574076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45980.476561574076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45980.476561574076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45980.476561574076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45980.476561574076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45980.476561574076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45980.476561574076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45980.476561574076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45980.476561574076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45980.476561574076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45980.476561574076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45980.476561574076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45980.476561574076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45980.476561574076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45980.476561574076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45980.476561574076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45980.476561574076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45980.476561574076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45980.476561574076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45980.476561574076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ref="G449:G494" ca="1" si="7">IFERROR(NOW()-F449,"")</f>
        <v>45980.476561574076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45980.476561574076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45980.476561574076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45980.476561574076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45980.476561574076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45980.476561574076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45980.476561574076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45980.476561574076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45980.476561574076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45980.476561574076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45980.476561574076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45980.476561574076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45980.476561574076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45980.476561574076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45980.476561574076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45980.476561574076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45980.476561574076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45980.476561574076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45980.476561574076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45980.476561574076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45980.476561574076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45980.476561574076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45980.476561574076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45980.476561574076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45980.476561574076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45980.476561574076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45980.476561574076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45980.476561574076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45980.476561574076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45980.476561574076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45980.476561574076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45980.476561574076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45980.476561574076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45980.476561574076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45980.476561574076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45980.476561574076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45980.476561574076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45980.476561574076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45980.476561574076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45980.476561574076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45980.476561574076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45980.476561574076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45980.476561574076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45980.476561574076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45980.476561574076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45980.476561574076</v>
      </c>
      <c r="H494" s="95"/>
      <c r="I494" s="113" t="str">
        <f>IFERROR(VLOOKUP(D494,DB!A:F,6,0),"")</f>
        <v/>
      </c>
      <c r="J494" s="113" t="str">
        <f>IFERROR(VLOOKUP(D494,DB!A:G,7,0),"")</f>
        <v/>
      </c>
      <c r="K494" s="97"/>
      <c r="L494" s="91" t="str">
        <f>IFERROR(VLOOKUP(D494,DB!A:I,9,0),"")</f>
        <v/>
      </c>
    </row>
  </sheetData>
  <dataValidations count="2">
    <dataValidation allowBlank="1" showInputMessage="1" showErrorMessage="1" sqref="E1" xr:uid="{A4F81451-56CC-4543-9497-104C4E44EE4B}"/>
    <dataValidation type="list" allowBlank="1" showInputMessage="1" showErrorMessage="1" sqref="E2:E4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88.644501388887875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54.287684259259549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31.815450462963781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2.9617583333383664</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31466</v>
      </c>
      <c r="E6" s="109" t="s">
        <v>39021</v>
      </c>
      <c r="F6" s="135">
        <v>45980.443888888891</v>
      </c>
      <c r="G6" s="111">
        <f ca="1">IFERROR(NOW()-F6,"")</f>
        <v>3.2672685185389128E-2</v>
      </c>
      <c r="H6" s="135">
        <v>45980.430694444447</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34071</v>
      </c>
      <c r="E7" s="109" t="s">
        <v>39021</v>
      </c>
      <c r="F7" s="135">
        <v>45980.444826388892</v>
      </c>
      <c r="G7" s="111">
        <f ca="1">IFERROR(NOW()-F7,"")</f>
        <v>3.1735185184516013E-2</v>
      </c>
      <c r="H7" s="135">
        <v>45980.423298611109</v>
      </c>
      <c r="I7" s="109" t="str">
        <f>IFERROR(VLOOKUP(D7,DB!A:F,6,0),"")</f>
        <v>SCECO</v>
      </c>
      <c r="J7" s="109" t="str">
        <f>IFERROR(VLOOKUP(D7,DB!A:G,7,0),"")</f>
        <v>Dead</v>
      </c>
      <c r="K7" s="109" t="s">
        <v>39120</v>
      </c>
      <c r="L7" s="109" t="str">
        <f>IFERROR(VLOOKUP(D7,DB!A:I,9,0),"")</f>
        <v>Latis</v>
      </c>
    </row>
    <row r="8" spans="1:13">
      <c r="A8" s="109"/>
      <c r="B8" s="109" t="str">
        <f>IFERROR(VLOOKUP(D8,DB!A:K,11,0),"")</f>
        <v/>
      </c>
      <c r="C8" s="109"/>
      <c r="D8" s="109"/>
      <c r="E8" s="109"/>
      <c r="F8" s="109"/>
      <c r="G8" s="111">
        <f ca="1">IFERROR(NOW()-F8,"")</f>
        <v>45980.476561574076</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45980.476561574076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45980.476561574076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45980.476561574076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45980.476561574076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45980.476561574076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45980.476561574076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45980.476561574076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45980.476561574076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45980.476561574076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45980.476561574076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45980.476561574076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45980.476561574076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45980.476561574076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45980.476561574076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45980.476561574076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45980.476561574076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45980.476561574076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45980.476561574076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45980.476561574076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45980.476561574076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45980.476561574076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45980.476561574076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45980.476561574076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45980.476561574076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45980.476561574076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45980.476561574076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45980.476561574076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45980.476561574076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45980.476561574076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45980.476561574076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45980.476561574076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45980.476561574076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45980.476561574076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45980.476561574076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45980.476561574076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45980.476561574076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45980.476561574076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45980.476561574076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45980.476561574076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45980.476561574076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45980.476561574076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45980.476561574076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45980.476561574076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45980.476561574076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45980.476561574076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45980.476561574076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45980.476561574076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45980.476561574076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45980.476561574076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45980.476561574076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45980.476561574076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45980.476561574076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45980.476561574076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45980.476561574076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45980.476561574076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45980.476561574076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45980.476561574076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45980.476561574076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45980.476561574076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45980.476561574076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45980.476561574076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45980.476561574076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45980.476561574076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45980.476561574076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45980.476561574076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45980.476561574076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45980.476561574076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45980.476561574076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45980.476561574076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45980.476561574076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45980.476561574076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45980.476561574076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45980.476561574076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45980.476561574076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45980.476561574076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45980.476561574076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45980.476561574076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45980.476561574076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45980.476561574076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45980.476561574076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45980.476561574076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45980.476561574076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45980.476561574076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45980.476561574076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45980.476561574076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45980.476561574076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45980.476561574076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45980.476561574076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45980.476561574076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45980.476561574076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45980.476561574076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45980.476561574076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45980.476561574076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45980.476561574076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45980.476561574076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45980.476561574076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45980.476561574076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45980.476561574076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45980.476561574076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45980.476561574076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45980.476561574076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45980.476561574076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45980.476561574076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45980.476561574076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45980.476561574076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45980.476561574076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45980.476561574076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45980.476561574076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45980.476561574076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45980.476561574076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45980.476561574076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45980.476561574076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45980.476561574076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45980.476561574076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45980.476561574076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45980.476561574076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45980.476561574076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45980.476561574076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45980.476561574076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45980.476561574076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45980.476561574076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45980.476561574076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45980.476561574076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45980.476561574076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45980.476561574076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45980.476561574076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45980.476561574076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45980.476561574076</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45980.476561574076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45980.476561574076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45980.476561574076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45980.476561574076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45980.476561574076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45980.476561574076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45980.476561574076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45980.476561574076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45980.476561574076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45980.476561574076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45980.476561574076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45980.476561574076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45980.476561574076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45980.476561574076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45980.476561574076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45980.476561574076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45980.476561574076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45980.476561574076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45980.476561574076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45980.476561574076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45980.476561574076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45980.476561574076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45980.476561574076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45980.476561574076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45980.476561574076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45980.476561574076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45980.476561574076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45980.476561574076</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3</v>
      </c>
      <c r="D2" s="119" t="s">
        <v>34485</v>
      </c>
      <c r="E2" s="109" t="s">
        <v>39021</v>
      </c>
      <c r="F2" s="121">
        <v>45980.391828703701</v>
      </c>
      <c r="G2" s="104">
        <f t="shared" ref="G2:G30" ca="1" si="0">IFERROR(NOW()-F2,"-")</f>
        <v>8.4732870374864433E-2</v>
      </c>
      <c r="H2" s="121">
        <v>45980.391828703701</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45980.476561574076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45980.476561574076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45980.476561574076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45980.476561574076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45980.476561574076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45980.476561574076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45980.476561574076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45980.476561574076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45980.476561574076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45980.476561574076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45980.476561574076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45980.476561574076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45980.476561574076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45980.476561574076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45980.476561574076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45980.476561574076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45980.476561574076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45980.476561574076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45980.476561574076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45980.476561574076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45980.476561574076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45980.476561574076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45980.476561574076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45980.476561574076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45980.476561574076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45980.476561574076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45980.476561574076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45980.476561574076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45980.476561574076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45980.476561574076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45980.476561574076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45980.476561574076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45980.476561574076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45980.476561574076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45980.476561574076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45980.476561574076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45980.476561574076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45980.476561574076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45980.476561574076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45980.476561574076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45980.476561574076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45980.476561574076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45980.476561574076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45980.476561574076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45980.476561574076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45980.476561574076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45980.476561574076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45980.476561574076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45980.476561574076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45980.476561574076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45980.476561574076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45980.476561574076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45980.476561574076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45980.476561574076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45980.476561574076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45980.476561574076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45980.476561574076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45980.476561574076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45980.476561574076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45980.476561574076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45980.476561574076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45980.476561574076</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2025-11-19T08:26:32Z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