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61" documentId="120_S{2AC9BD13-BADA-5192-A53E-5A8FF88502F6}" xr6:coauthVersionLast="47" xr6:coauthVersionMax="47" xr10:uidLastSave="{F7DC91C3-88C1-4C47-8BF4-4A5AC8A9CAA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<sst xmlns="http://schemas.openxmlformats.org/spreadsheetml/2006/main" count="181548" uniqueCount="39151">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</sst>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339.88258518518705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46002.831011111113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46002.831011111113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46002.831011111113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46002.831011111113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46002.831011111113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46002.831011111113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46002.831011111113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46002.831011111113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46002.831011111113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46002.831011111113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46002.831011111113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46002.831011111113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46002.831011111113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46002.831011111113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46002.831011111113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46002.831011111113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46002.831011111113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46002.831011111113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46002.831011111113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46002.831011111113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46002.831011111113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46002.831011111113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46002.831011111113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46002.831011111113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46002.831011111113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46002.831011111113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46002.831011111113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46002.831011111113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46002.831011111113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46002.831011111113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46002.831011111113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46002.831011111113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46002.831011111113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46002.831011111113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46002.831011111113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46002.831011111113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46002.831011111113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46002.831011111113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46002.831011111113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46002.831011111113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46002.831011111113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46002.831011111113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46002.831011111113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46002.831011111113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46002.831011111113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46002.831011111113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46002.831011111113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46002.831011111113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46002.831011111113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46002.831011111113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46002.831011111113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46002.831011111113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46002.831011111113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46002.831011111113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46002.831011111113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46002.831011111113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46002.831011111113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46002.831011111113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46002.831011111113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46002.831011111113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46002.831011111113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46002.831011111113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46002.831011111113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46002.831011111113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46002.831011111113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46002.831011111113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46002.831011111113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46002.831011111113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46002.831011111113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46002.831011111113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46002.831011111113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46002.831011111113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46002.831011111113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46002.831011111113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46002.831011111113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46002.831011111113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46002.831011111113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46002.831011111113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46002.831011111113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46002.831011111113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46002.831011111113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46002.831011111113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46002.831011111113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46002.831011111113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46002.831011111113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46002.831011111113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46002.831011111113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46002.831011111113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46002.831011111113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46002.831011111113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46002.831011111113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46002.831011111113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46002.831011111113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46002.831011111113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46002.831011111113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46002.831011111113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46002.831011111113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46002.831011111113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46002.831011111113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46002.831011111113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46002.831011111113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46002.831011111113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46002.831011111113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46002.831011111113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46002.831011111113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46002.831011111113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46002.831011111113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46002.831011111113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46002.831011111113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46002.831011111113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46002.831011111113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46002.831011111113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46002.831011111113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46002.831011111113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46002.831011111113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46002.831011111113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46002.831011111113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46002.831011111113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46002.831011111113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46002.831011111113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46002.831011111113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46002.831011111113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46002.831011111113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46002.831011111113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46002.831011111113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46002.831011111113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46002.831011111113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46002.831011111113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46002.831011111113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46002.831011111113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46002.831011111113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46002.831011111113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46002.831011111113</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177.83117314815172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18.443592129631725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5.4756291666708421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1.9991013888939051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46002.831011111113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46002.831011111113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46002.831011111113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46002.831011111113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46002.831011111113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46002.831011111113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46002.831011111113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46002.831011111113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46002.831011111113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46002.831011111113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46002.831011111113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46002.831011111113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46002.831011111113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46002.831011111113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46002.831011111113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46002.831011111113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46002.831011111113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46002.831011111113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46002.831011111113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46002.831011111113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46002.831011111113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46002.831011111113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46002.831011111113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46002.831011111113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46002.831011111113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46002.831011111113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46002.831011111113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46002.831011111113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46002.831011111113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46002.831011111113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46002.831011111113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46002.831011111113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46002.831011111113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46002.831011111113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46002.831011111113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46002.831011111113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46002.831011111113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46002.831011111113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46002.831011111113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46002.831011111113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46002.831011111113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46002.831011111113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46002.831011111113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46002.831011111113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46002.831011111113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46002.831011111113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46002.831011111113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46002.831011111113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46002.831011111113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46002.831011111113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46002.831011111113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46002.831011111113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46002.831011111113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46002.831011111113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46002.831011111113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46002.831011111113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46002.831011111113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46002.831011111113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46002.831011111113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46002.831011111113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46002.831011111113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46002.831011111113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46002.831011111113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46002.831011111113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46002.831011111113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46002.831011111113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46002.831011111113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46002.831011111113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46002.831011111113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46002.831011111113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46002.831011111113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46002.831011111113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46002.831011111113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46002.831011111113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46002.831011111113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46002.831011111113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46002.831011111113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46002.831011111113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46002.831011111113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46002.831011111113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46002.831011111113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46002.831011111113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46002.831011111113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46002.831011111113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46002.831011111113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46002.831011111113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46002.831011111113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46002.831011111113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46002.831011111113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46002.831011111113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46002.831011111113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46002.831011111113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46002.831011111113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46002.831011111113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46002.831011111113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46002.831011111113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46002.831011111113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46002.831011111113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46002.831011111113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46002.831011111113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46002.831011111113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46002.831011111113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46002.831011111113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46002.831011111113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46002.831011111113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46002.831011111113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46002.831011111113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46002.831011111113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46002.831011111113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46002.831011111113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46002.831011111113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46002.831011111113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46002.831011111113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46002.831011111113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46002.831011111113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46002.831011111113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46002.831011111113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46002.831011111113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46002.831011111113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46002.831011111113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46002.831011111113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46002.831011111113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46002.831011111113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46002.831011111113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46002.831011111113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46002.831011111113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46002.831011111113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46002.831011111113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46002.831011111113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46002.831011111113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46002.831011111113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46002.831011111113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46002.831011111113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46002.831011111113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46002.831011111113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46002.831011111113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46002.831011111113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46002.831011111113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46002.831011111113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46002.831011111113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46002.831011111113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46002.831011111113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46002.831011111113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46002.831011111113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46002.831011111113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46002.831011111113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46002.831011111113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46002.831011111113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46002.831011111113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46002.831011111113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46002.831011111113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46002.831011111113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46002.831011111113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46002.831011111113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46002.831011111113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46002.831011111113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46002.831011111113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46002.831011111113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46002.831011111113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46002.831011111113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46002.831011111113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46002.831011111113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46002.831011111113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46002.831011111113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46002.831011111113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46002.831011111113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46002.831011111113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46002.831011111113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46002.831011111113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46002.831011111113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46002.831011111113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46002.831011111113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46002.831011111113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46002.831011111113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46002.831011111113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46002.831011111113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46002.831011111113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46002.831011111113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46002.831011111113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46002.831011111113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46002.831011111113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46002.831011111113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46002.831011111113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46002.831011111113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46002.831011111113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46002.831011111113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46002.831011111113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46002.831011111113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46002.831011111113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46002.831011111113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46002.831011111113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46002.831011111113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46002.831011111113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46002.831011111113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46002.831011111113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46002.831011111113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46002.831011111113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46002.831011111113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46002.831011111113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46002.831011111113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46002.831011111113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46002.831011111113</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46002.831011111113</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46002.831011111113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46002.831011111113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46002.831011111113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46002.831011111113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46002.831011111113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46002.831011111113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46002.831011111113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46002.831011111113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46002.831011111113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46002.831011111113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46002.831011111113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46002.831011111113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46002.831011111113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46002.831011111113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46002.831011111113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46002.831011111113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46002.831011111113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46002.831011111113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46002.831011111113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46002.831011111113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46002.831011111113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46002.831011111113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46002.831011111113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46002.831011111113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46002.831011111113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46002.831011111113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46002.831011111113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46002.831011111113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46002.831011111113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46002.831011111113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46002.831011111113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46002.831011111113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46002.831011111113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46002.831011111113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46002.831011111113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46002.831011111113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46002.831011111113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46002.831011111113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46002.831011111113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46002.831011111113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46002.831011111113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46002.831011111113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46002.831011111113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46002.831011111113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46002.831011111113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46002.831011111113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46002.831011111113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46002.831011111113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46002.831011111113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46002.831011111113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46002.831011111113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46002.831011111113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46002.831011111113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46002.831011111113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46002.831011111113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46002.831011111113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46002.831011111113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46002.831011111113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46002.831011111113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46002.831011111113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46002.831011111113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46002.831011111113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46002.831011111113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46002.831011111113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46002.831011111113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46002.831011111113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46002.831011111113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46002.831011111113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46002.831011111113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46002.831011111113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46002.831011111113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46002.831011111113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46002.831011111113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46002.831011111113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46002.831011111113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46002.831011111113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46002.831011111113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46002.831011111113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46002.831011111113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46002.831011111113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46002.831011111113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46002.831011111113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46002.831011111113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46002.831011111113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46002.831011111113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46002.831011111113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46002.831011111113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46002.831011111113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46002.831011111113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46002.831011111113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46002.831011111113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46002.831011111113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46002.831011111113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46002.831011111113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46002.831011111113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46002.831011111113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46002.831011111113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46002.831011111113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46002.831011111113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46002.831011111113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46002.831011111113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46002.831011111113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46002.831011111113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46002.831011111113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46002.831011111113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46002.831011111113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46002.831011111113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46002.831011111113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46002.831011111113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46002.831011111113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46002.831011111113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46002.831011111113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46002.831011111113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46002.831011111113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46002.831011111113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46002.831011111113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46002.831011111113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46002.831011111113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46002.831011111113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46002.831011111113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46002.831011111113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46002.831011111113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46002.831011111113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46002.831011111113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46002.831011111113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46002.831011111113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46002.831011111113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46002.831011111113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46002.831011111113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46002.831011111113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46002.831011111113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46002.831011111113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46002.831011111113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46002.831011111113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46002.831011111113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46002.831011111113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46002.831011111113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46002.831011111113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46002.831011111113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46002.831011111113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46002.831011111113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46002.831011111113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46002.831011111113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46002.831011111113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46002.831011111113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46002.831011111113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46002.831011111113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46002.831011111113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46002.831011111113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46002.831011111113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46002.831011111113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46002.831011111113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46002.831011111113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46002.831011111113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46002.831011111113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46002.831011111113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46002.831011111113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46002.831011111113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46002.831011111113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46002.831011111113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46002.831011111113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46002.831011111113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46002.831011111113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46002.831011111113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46002.831011111113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46002.831011111113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46002.831011111113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46002.831011111113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46002.831011111113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46002.831011111113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46002.831011111113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46002.831011111113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46002.831011111113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46002.831011111113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46002.831011111113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46002.831011111113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46002.831011111113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46002.831011111113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46002.831011111113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46002.831011111113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46002.831011111113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46002.831011111113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46002.831011111113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46002.831011111113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46002.831011111113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46002.831011111113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46002.831011111113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46002.831011111113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46002.831011111113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46002.831011111113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46002.831011111113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46002.831011111113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46002.831011111113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46002.831011111113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46002.831011111113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46002.831011111113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46002.831011111113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46002.831011111113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46002.831011111113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46002.831011111113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46002.831011111113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46002.831011111113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46002.831011111113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46002.831011111113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46002.831011111113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46002.831011111113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46002.831011111113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46002.831011111113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46002.831011111113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46002.831011111113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46002.831011111113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46002.831011111113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46002.831011111113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46002.831011111113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46002.831011111113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46002.831011111113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46002.831011111113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46002.831011111113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46002.831011111113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46002.831011111113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46002.831011111113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46002.831011111113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46002.831011111113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46002.831011111113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46002.831011111113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46002.831011111113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46002.831011111113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46002.831011111113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46002.831011111113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46002.831011111113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46002.831011111113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46002.831011111113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46002.831011111113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46002.831011111113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46002.831011111113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46002.831011111113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46002.831011111113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46002.831011111113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46002.831011111113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46002.831011111113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46002.831011111113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46002.831011111113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46002.831011111113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46002.831011111113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46002.831011111113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46002.831011111113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46002.831011111113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46002.831011111113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46002.831011111113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46002.831011111113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46002.831011111113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46002.831011111113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46002.831011111113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46002.831011111113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46002.831011111113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46002.831011111113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46002.831011111113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46002.831011111113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46002.831011111113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46002.831011111113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46002.831011111113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46002.831011111113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46002.831011111113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46002.831011111113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46002.831011111113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46002.831011111113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46002.831011111113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46002.831011111113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46002.831011111113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46002.831011111113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46002.831011111113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46002.831011111113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46002.831011111113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46002.831011111113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46002.831011111113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46002.831011111113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46002.831011111113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46002.831011111113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46002.831011111113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46002.831011111113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46002.831011111113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46002.831011111113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46002.831011111113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46002.831011111113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46002.831011111113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46002.831011111113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46002.831011111113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46002.831011111113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46002.831011111113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46002.831011111113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46002.831011111113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46002.831011111113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46002.831011111113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46002.831011111113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46002.831011111113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46002.831011111113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46002.831011111113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46002.831011111113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46002.831011111113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46002.831011111113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46002.831011111113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46002.831011111113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46002.831011111113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46002.831011111113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46002.831011111113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46002.831011111113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46002.831011111113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46002.831011111113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46002.831011111113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46002.831011111113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46002.831011111113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46002.831011111113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46002.831011111113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46002.831011111113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46002.831011111113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46002.831011111113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46002.831011111113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46002.831011111113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46002.831011111113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46002.831011111113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46002.831011111113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46002.831011111113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46002.831011111113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46002.831011111113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46002.831011111113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46002.831011111113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46002.831011111113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46002.831011111113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46002.831011111113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46002.831011111113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46002.831011111113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46002.831011111113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46002.831011111113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46002.831011111113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46002.831011111113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46002.831011111113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46002.831011111113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46002.831011111113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46002.831011111113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46002.831011111113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46002.831011111113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46002.831011111113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46002.831011111113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46002.831011111113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46002.831011111113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46002.831011111113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46002.831011111113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46002.831011111113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46002.831011111113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46002.831011111113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46002.831011111113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46002.831011111113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46002.831011111113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46002.831011111113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46002.831011111113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46002.831011111113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46002.831011111113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46002.831011111113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46002.831011111113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46002.831011111113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46002.831011111113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46002.831011111113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46002.831011111113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46002.831011111113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46002.831011111113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46002.831011111113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46002.831011111113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46002.831011111113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46002.831011111113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46002.831011111113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46002.831011111113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46002.831011111113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46002.831011111113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46002.831011111113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46002.831011111113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46002.831011111113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46002.831011111113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46002.831011111113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46002.831011111113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46002.831011111113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46002.831011111113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46002.831011111113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46002.831011111113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46002.831011111113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46002.831011111113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46002.831011111113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46002.831011111113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46002.831011111113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46002.831011111113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46002.831011111113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46002.831011111113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46002.831011111113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46002.831011111113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46002.831011111113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46002.831011111113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46002.831011111113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46002.831011111113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46002.831011111113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46002.831011111113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46002.831011111113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46002.831011111113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46002.831011111113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46002.831011111113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46002.831011111113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46002.831011111113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46002.831011111113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46002.831011111113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46002.831011111113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46002.831011111113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46002.831011111113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46002.831011111113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46002.831011111113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46002.831011111113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46002.831011111113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46002.831011111113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46002.831011111113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46002.831011111113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46002.831011111113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46002.831011111113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46002.831011111113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46002.831011111113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46002.831011111113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46002.831011111113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46002.831011111113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46002.831011111113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46002.831011111113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46002.831011111113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46002.831011111113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46002.831011111113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46002.831011111113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46002.831011111113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46002.831011111113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46002.831011111113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46002.831011111113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46002.831011111113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46002.831011111113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46002.831011111113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46002.831011111113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46002.831011111113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46002.831011111113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46002.831011111113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46002.831011111113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46002.831011111113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46002.831011111113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46002.831011111113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46002.831011111113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46002.831011111113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46002.831011111113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46002.831011111113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46002.831011111113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46002.831011111113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46002.831011111113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46002.831011111113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46002.831011111113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46002.831011111113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46002.831011111113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46002.831011111113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46002.831011111113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46002.831011111113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46002.831011111113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46002.831011111113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46002.831011111113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46002.831011111113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46002.831011111113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46002.831011111113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46002.831011111113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46002.831011111113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46002.831011111113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46002.831011111113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46002.831011111113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46002.831011111113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46002.831011111113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46002.831011111113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46002.831011111113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46002.831011111113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46002.831011111113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46002.831011111113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46002.831011111113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46002.831011111113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46002.831011111113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46002.831011111113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46002.831011111113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46002.831011111113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46002.831011111113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46002.831011111113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46002.831011111113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46002.831011111113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46002.831011111113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46002.831011111113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46002.831011111113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46002.831011111113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46002.831011111113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46002.831011111113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46002.831011111113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46002.831011111113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46002.831011111113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46002.831011111113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46002.831011111113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46002.831011111113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46002.831011111113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46002.831011111113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46002.831011111113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46002.831011111113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46002.831011111113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46002.831011111113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46002.831011111113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46002.831011111113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46002.831011111113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46002.831011111113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46002.831011111113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46002.831011111113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46002.831011111113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46002.831011111113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46002.831011111113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46002.831011111113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46002.831011111113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46002.831011111113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46002.831011111113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46002.831011111113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46002.831011111113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46002.831011111113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46002.831011111113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46002.831011111113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46002.831011111113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46002.831011111113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46002.831011111113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46002.831011111113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46002.831011111113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46002.831011111113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46002.831011111113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46002.831011111113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46002.831011111113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46002.831011111113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46002.831011111113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46002.831011111113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46002.831011111113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46002.831011111113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46002.831011111113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46002.831011111113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46002.831011111113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46002.831011111113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46002.831011111113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46002.831011111113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46002.831011111113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46002.831011111113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46002.831011111113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46002.831011111113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46002.831011111113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46002.831011111113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46002.831011111113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46002.831011111113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46002.831011111113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46002.831011111113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46002.831011111113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46002.831011111113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46002.831011111113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46002.831011111113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46002.831011111113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46002.831011111113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46002.831011111113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46002.831011111113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46002.831011111113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46002.831011111113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46002.831011111113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46002.831011111113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46002.831011111113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46002.831011111113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46002.831011111113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46002.831011111113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46002.831011111113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46002.831011111113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46002.831011111113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46002.831011111113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46002.831011111113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46002.831011111113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46002.831011111113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46002.831011111113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46002.831011111113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46002.831011111113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46002.831011111113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46002.831011111113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46002.831011111113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46002.831011111113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46002.831011111113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46002.831011111113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46002.831011111113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46002.831011111113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46002.831011111113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46002.831011111113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46002.831011111113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46002.831011111113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46002.831011111113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46002.831011111113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46002.831011111113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46002.831011111113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46002.831011111113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46002.831011111113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46002.831011111113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46002.831011111113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46002.831011111113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46002.831011111113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46002.831011111113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46002.831011111113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46002.831011111113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46002.831011111113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46002.831011111113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46002.831011111113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46002.831011111113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46002.831011111113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46002.831011111113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46002.831011111113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46002.831011111113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46002.831011111113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46002.831011111113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46002.831011111113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46002.831011111113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46002.831011111113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46002.831011111113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46002.831011111113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46002.831011111113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46002.831011111113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46002.831011111113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46002.831011111113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46002.831011111113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46002.831011111113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46002.831011111113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46002.831011111113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46002.831011111113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46002.831011111113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46002.831011111113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46002.831011111113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46002.831011111113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46002.831011111113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46002.831011111113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46002.831011111113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46002.831011111113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46002.831011111113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46002.831011111113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46002.831011111113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46002.831011111113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46002.831011111113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46002.831011111113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46002.831011111113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46002.831011111113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46002.831011111113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46002.831011111113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46002.831011111113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46002.831011111113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46002.831011111113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46002.831011111113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46002.831011111113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46002.831011111113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46002.831011111113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46002.831011111113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46002.831011111113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46002.831011111113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46002.831011111113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46002.831011111113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46002.831011111113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46002.831011111113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46002.831011111113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46002.831011111113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46002.831011111113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46002.831011111113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46002.831011111113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46002.831011111113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46002.831011111113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46002.831011111113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46002.831011111113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46002.831011111113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46002.831011111113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46002.831011111113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46002.831011111113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46002.831011111113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46002.831011111113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46002.831011111113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46002.831011111113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46002.831011111113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46002.831011111113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46002.831011111113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46002.831011111113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46002.831011111113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46002.831011111113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46002.831011111113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46002.831011111113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46002.831011111113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46002.831011111113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46002.831011111113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46002.831011111113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46002.831011111113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46002.831011111113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46002.831011111113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46002.831011111113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46002.831011111113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46002.831011111113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46002.831011111113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46002.831011111113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46002.831011111113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46002.831011111113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46002.831011111113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46002.831011111113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46002.831011111113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46002.831011111113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46002.831011111113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46002.831011111113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46002.831011111113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46002.831011111113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46002.831011111113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46002.831011111113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46002.831011111113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46002.831011111113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46002.831011111113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46002.831011111113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46002.831011111113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46002.831011111113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46002.831011111113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46002.831011111113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46002.831011111113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46002.831011111113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46002.831011111113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46002.831011111113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46002.831011111113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46002.831011111113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46002.831011111113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46002.831011111113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46002.831011111113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46002.831011111113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46002.831011111113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46002.831011111113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46002.831011111113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46002.831011111113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46002.831011111113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46002.831011111113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46002.831011111113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46002.831011111113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46002.831011111113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46002.831011111113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46002.831011111113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46002.831011111113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46002.831011111113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46002.831011111113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46002.831011111113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46002.831011111113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46002.831011111113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46002.831011111113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46002.831011111113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46002.831011111113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46002.831011111113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46002.831011111113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46002.831011111113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46002.831011111113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46002.831011111113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46002.831011111113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46002.831011111113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46002.831011111113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46002.831011111113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46002.831011111113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46002.831011111113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46002.831011111113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46002.831011111113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46002.831011111113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46002.831011111113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46002.831011111113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46002.831011111113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46002.831011111113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46002.831011111113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46002.831011111113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46002.831011111113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46002.831011111113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46002.831011111113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46002.831011111113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46002.831011111113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46002.831011111113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46002.831011111113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46002.831011111113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46002.831011111113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46002.831011111113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46002.831011111113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46002.831011111113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46002.831011111113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46002.831011111113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46002.831011111113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46002.831011111113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46002.831011111113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46002.831011111113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46002.831011111113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46002.831011111113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46002.831011111113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46002.831011111113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46002.831011111113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46002.831011111113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46002.831011111113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46002.831011111113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46002.831011111113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46002.831011111113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46002.831011111113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46002.831011111113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46002.831011111113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46002.831011111113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46002.831011111113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46002.831011111113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46002.831011111113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46002.831011111113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46002.831011111113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46002.831011111113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46002.831011111113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46002.831011111113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46002.831011111113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46002.831011111113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46002.831011111113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46002.831011111113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46002.831011111113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46002.831011111113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46002.831011111113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46002.831011111113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46002.831011111113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46002.831011111113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46002.831011111113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46002.831011111113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46002.831011111113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46002.831011111113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46002.831011111113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46002.831011111113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46002.831011111113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46002.831011111113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46002.831011111113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46002.831011111113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46002.831011111113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46002.831011111113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46002.831011111113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46002.831011111113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46002.831011111113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46002.831011111113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46002.831011111113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46002.831011111113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46002.831011111113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46002.831011111113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46002.831011111113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46002.831011111113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46002.831011111113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46002.831011111113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46002.831011111113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46002.831011111113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46002.831011111113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46002.831011111113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46002.831011111113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46002.831011111113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46002.831011111113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46002.831011111113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46002.831011111113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46002.831011111113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46002.831011111113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46002.831011111113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46002.831011111113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46002.831011111113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46002.831011111113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46002.831011111113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46002.831011111113</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E11" sqref="E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299.35029351851699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4.0368675925928983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46002.831011111113</v>
      </c>
      <c r="H4" s="91">
        <v>46002.806516203702</v>
      </c>
      <c r="I4" s="106" t="str">
        <f>IFERROR(VLOOKUP(D4,DB!A:F,6,0),"")</f>
        <v>SCECO</v>
      </c>
      <c r="J4" s="106" t="str">
        <f>IFERROR(VLOOKUP(D4,DB!A:G,7,0),"")</f>
        <v>Vandalized+Dead</v>
      </c>
      <c r="K4" s="93" t="s">
        <v>39126</v>
      </c>
      <c r="L4" s="87" t="str">
        <f>IFERROR(VLOOKUP(D4,DB!A:I,9,0),"")</f>
        <v>Latis</v>
      </c>
    </row>
    <row r="5" spans="1:16" ht="15" customHeight="1">
      <c r="A5" s="106" t="s">
        <v>39125</v>
      </c>
      <c r="B5" s="106" t="str">
        <f>IFERROR(VLOOKUP(D5,DB!A:K,11,0),"")</f>
        <v>R4</v>
      </c>
      <c r="C5" s="89">
        <v>1</v>
      </c>
      <c r="D5" s="87" t="s">
        <v>33072</v>
      </c>
      <c r="E5" s="90" t="s">
        <v>39106</v>
      </c>
      <c r="F5" s="91"/>
      <c r="G5" s="92">
        <f t="shared" ca="1" si="1"/>
        <v>46002.831011111113</v>
      </c>
      <c r="H5" s="91">
        <v>46002.809317129628</v>
      </c>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46002.831011111113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46002.831011111113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46002.831011111113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46002.831011111113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46002.831011111113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46002.831011111113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46002.831011111113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46002.831011111113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46002.831011111113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46002.831011111113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46002.831011111113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46002.831011111113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46002.831011111113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46002.831011111113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46002.831011111113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46002.831011111113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46002.831011111113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46002.831011111113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46002.831011111113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46002.831011111113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46002.831011111113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46002.831011111113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46002.831011111113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46002.831011111113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46002.831011111113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46002.831011111113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46002.831011111113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46002.831011111113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46002.831011111113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46002.831011111113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46002.831011111113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46002.831011111113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46002.831011111113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46002.831011111113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46002.831011111113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46002.831011111113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46002.831011111113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46002.831011111113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46002.831011111113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46002.831011111113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46002.831011111113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46002.831011111113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46002.831011111113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46002.831011111113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46002.831011111113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46002.831011111113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46002.831011111113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46002.831011111113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46002.831011111113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46002.831011111113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46002.831011111113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46002.831011111113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46002.831011111113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46002.831011111113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46002.831011111113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110.99895092592487</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76.642133796296548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54.16990000000078</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21.457712499999616</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5.7235226851844345</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0.71149722222617129</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46002.831011111113</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8.7735648150555789E-2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6.9680092594353482E-2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46002.831011111113</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46002.831011111113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46002.831011111113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46002.831011111113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46002.831011111113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46002.831011111113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46002.831011111113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46002.831011111113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46002.831011111113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46002.831011111113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46002.831011111113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46002.831011111113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46002.831011111113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46002.831011111113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46002.831011111113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46002.831011111113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46002.831011111113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46002.831011111113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46002.831011111113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46002.831011111113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46002.831011111113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46002.831011111113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46002.831011111113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46002.831011111113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46002.831011111113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46002.831011111113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46002.831011111113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46002.831011111113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46002.831011111113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46002.831011111113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46002.831011111113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46002.831011111113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46002.831011111113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46002.831011111113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46002.831011111113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46002.831011111113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46002.831011111113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46002.831011111113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46002.831011111113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46002.831011111113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46002.831011111113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46002.831011111113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46002.831011111113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46002.831011111113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46002.831011111113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46002.831011111113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46002.831011111113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46002.831011111113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46002.831011111113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46002.831011111113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46002.831011111113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46002.831011111113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46002.831011111113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46002.831011111113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46002.831011111113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46002.831011111113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46002.831011111113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46002.831011111113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46002.831011111113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46002.831011111113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46002.831011111113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46002.831011111113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46002.831011111113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46002.831011111113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46002.831011111113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46002.831011111113</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7.9807407411863096E-2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46002.831011111113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46002.831011111113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46002.831011111113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46002.831011111113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46002.831011111113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46002.831011111113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46002.831011111113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46002.831011111113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46002.831011111113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46002.831011111113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46002.831011111113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46002.831011111113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46002.831011111113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46002.831011111113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46002.831011111113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46002.831011111113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46002.831011111113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46002.831011111113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46002.831011111113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46002.831011111113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46002.831011111113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46002.831011111113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46002.831011111113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46002.831011111113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46002.831011111113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46002.831011111113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46002.831011111113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46002.831011111113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46002.831011111113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46002.831011111113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46002.831011111113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46002.831011111113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46002.831011111113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46002.831011111113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46002.831011111113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46002.831011111113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46002.831011111113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46002.831011111113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46002.831011111113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46002.831011111113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46002.831011111113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46002.831011111113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46002.831011111113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46002.831011111113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46002.831011111113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46002.831011111113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46002.831011111113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46002.831011111113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46002.831011111113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46002.831011111113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46002.831011111113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46002.831011111113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46002.831011111113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46002.831011111113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46002.831011111113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46002.831011111113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46002.831011111113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46002.831011111113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46002.831011111113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46002.831011111113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46002.831011111113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46002.831011111113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46002.831011111113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46002.831011111113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46002.831011111113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46002.831011111113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46002.831011111113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46002.831011111113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46002.831011111113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46002.831011111113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46002.831011111113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46002.831011111113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46002.831011111113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46002.831011111113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46002.831011111113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46002.831011111113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46002.831011111113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46002.831011111113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46002.831011111113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46002.831011111113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46002.831011111113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46002.831011111113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46002.831011111113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46002.831011111113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46002.831011111113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46002.831011111113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46002.831011111113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46002.831011111113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46002.831011111113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46002.831011111113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46002.831011111113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46002.831011111113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46002.831011111113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46002.831011111113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46002.831011111113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46002.831011111113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46002.831011111113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46002.831011111113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46002.831011111113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46002.831011111113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46002.831011111113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46002.831011111113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46002.831011111113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46002.831011111113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46002.831011111113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46002.831011111113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46002.831011111113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46002.831011111113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46002.831011111113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46002.831011111113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46002.831011111113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46002.831011111113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46002.831011111113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46002.831011111113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46002.831011111113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46002.831011111113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46002.831011111113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46002.831011111113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46002.831011111113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46002.831011111113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46002.831011111113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46002.831011111113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46002.831011111113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46002.831011111113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46002.831011111113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46002.831011111113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46002.831011111113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46002.831011111113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46002.831011111113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46002.831011111113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46002.831011111113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46002.831011111113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46002.831011111113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46002.831011111113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46002.831011111113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46002.831011111113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46002.831011111113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46002.831011111113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46002.831011111113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46002.831011111113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46002.831011111113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46002.831011111113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46002.831011111113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46002.831011111113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46002.831011111113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46002.831011111113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46002.831011111113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46002.831011111113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46002.831011111113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46002.831011111113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46002.831011111113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46002.831011111113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46002.831011111113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46002.831011111113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46002.831011111113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46002.831011111113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46002.831011111113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46002.831011111113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46002.831011111113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46002.831011111113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46002.831011111113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46002.831011111113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46002.831011111113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46002.831011111113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46002.831011111113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46002.831011111113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46002.831011111113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46002.831011111113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46002.831011111113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46002.831011111113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46002.831011111113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46002.831011111113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46002.831011111113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46002.831011111113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46002.831011111113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46002.831011111113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46002.831011111113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46002.831011111113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46002.831011111113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46002.831011111113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46002.831011111113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46002.831011111113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46002.831011111113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46002.831011111113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46002.831011111113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46002.831011111113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46002.831011111113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46002.831011111113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46002.831011111113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46002.831011111113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46002.831011111113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46002.831011111113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46002.831011111113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46002.831011111113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46002.831011111113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46002.831011111113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46002.831011111113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46002.831011111113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46002.831011111113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46002.831011111113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46002.831011111113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46002.831011111113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46002.831011111113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46002.831011111113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46002.831011111113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46002.831011111113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46002.831011111113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46002.831011111113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46002.831011111113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46002.831011111113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46002.831011111113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46002.831011111113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46002.831011111113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46002.831011111113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46002.831011111113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46002.831011111113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46002.831011111113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46002.831011111113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46002.831011111113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46002.831011111113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46002.831011111113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46002.831011111113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46002.831011111113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46002.831011111113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46002.831011111113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46002.831011111113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46002.831011111113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46002.831011111113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46002.831011111113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46002.831011111113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46002.831011111113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46002.831011111113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46002.831011111113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46002.831011111113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46002.831011111113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46002.831011111113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46002.831011111113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46002.831011111113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46002.831011111113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46002.831011111113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46002.831011111113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46002.831011111113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46002.831011111113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46002.831011111113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46002.831011111113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46002.831011111113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46002.831011111113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46002.831011111113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46002.831011111113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46002.831011111113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46002.831011111113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46002.831011111113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46002.831011111113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46002.831011111113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46002.831011111113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46002.831011111113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46002.831011111113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46002.831011111113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46002.831011111113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46002.831011111113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46002.831011111113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46002.831011111113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46002.831011111113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46002.831011111113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46002.831011111113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46002.831011111113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46002.831011111113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46002.831011111113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46002.831011111113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46002.831011111113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46002.831011111113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46002.831011111113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46002.831011111113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46002.831011111113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46002.831011111113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46002.831011111113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46002.831011111113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46002.831011111113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46002.831011111113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46002.831011111113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46002.831011111113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46002.831011111113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46002.831011111113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46002.831011111113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46002.831011111113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46002.831011111113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46002.831011111113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46002.831011111113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46002.831011111113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46002.831011111113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46002.831011111113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46002.831011111113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46002.831011111113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46002.831011111113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46002.831011111113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46002.831011111113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46002.831011111113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46002.831011111113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46002.831011111113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46002.831011111113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46002.831011111113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46002.831011111113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46002.831011111113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46002.831011111113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46002.831011111113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46002.831011111113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46002.831011111113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46002.831011111113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46002.831011111113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46002.831011111113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46002.831011111113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46002.831011111113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46002.831011111113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46002.831011111113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46002.831011111113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46002.831011111113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46002.831011111113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46002.831011111113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46002.831011111113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46002.831011111113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46002.831011111113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46002.831011111113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46002.831011111113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46002.831011111113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46002.831011111113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46002.831011111113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46002.831011111113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46002.831011111113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46002.831011111113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46002.831011111113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46002.831011111113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46002.831011111113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46002.831011111113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46002.831011111113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46002.831011111113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46002.831011111113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46002.831011111113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46002.831011111113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46002.831011111113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46002.831011111113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46002.831011111113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46002.831011111113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46002.831011111113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46002.831011111113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46002.831011111113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46002.831011111113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46002.831011111113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46002.831011111113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46002.831011111113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46002.831011111113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46002.831011111113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