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89" documentId="13_ncr:1_{F6CB121F-512D-4AA6-A0C1-0FB36C537598}" xr6:coauthVersionLast="47" xr6:coauthVersionMax="47" xr10:uidLastSave="{F3C4C4EF-73C2-417B-8CC6-C111B345FCC4}"/>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<sst xmlns="http://schemas.openxmlformats.org/spreadsheetml/2006/main" count="179000" uniqueCount="39092">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</sst>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295.18979571758973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7.1717013888701331E-2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45958.138221643516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45958.138221643516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45958.138221643516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45958.138221643516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45958.138221643516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45958.138221643516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45958.138221643516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45958.138221643516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45958.138221643516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45958.138221643516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45958.138221643516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45958.138221643516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45958.138221643516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45958.138221643516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45958.138221643516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45958.138221643516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45958.138221643516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45958.138221643516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45958.138221643516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45958.138221643516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45958.138221643516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45958.138221643516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45958.138221643516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45958.138221643516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45958.138221643516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45958.138221643516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45958.138221643516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45958.138221643516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45958.138221643516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45958.138221643516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45958.138221643516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45958.138221643516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45958.138221643516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45958.138221643516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45958.138221643516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45958.138221643516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45958.138221643516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45958.138221643516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45958.138221643516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45958.138221643516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45958.138221643516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45958.138221643516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45958.138221643516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45958.138221643516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45958.138221643516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45958.138221643516</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45958.138221643516</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41E643A-4A39-4FF5-8E1C-B4BD8231589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133.1383836805544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45958.138221412039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45958.138221412039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45958.138221412039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45958.138221412039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45958.138221412039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45958.138221412039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45958.138221412039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45958.138221412039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45958.138221412039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45958.138221412039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45958.138221412039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45958.138221412039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45958.138221412039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45958.138221412039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45958.138221412039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45958.138221412039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45958.138221412039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45958.138221412039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45958.138221412039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45958.138221412039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45958.138221412039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45958.138221412039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45958.138221412039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45958.138221412039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45958.138221412039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45958.138221412039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45958.138221412039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45958.138221412039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45958.138221412039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45958.138221412039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45958.138221412039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45958.138221412039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45958.138221412039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45958.138221412039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45958.138221412039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45958.138221412039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45958.138221412039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45958.138221412039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45958.138221412039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45958.138221412039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45958.138221412039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45958.138221412039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45958.138221412039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45958.138221412039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45958.138221412039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45958.138221412039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45958.138221412039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45958.138221412039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45958.138221412039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45958.138221412039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45958.138221412039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45958.138221412039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45958.138221412039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45958.138221412039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45958.138221412039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45958.138221412039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45958.138221412039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45958.138221412039</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45958.138221412039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45958.138221412039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45958.138221412039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45958.138221412039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45958.138221412039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45958.138221412039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45958.138221412039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45958.138221412039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45958.138221412039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45958.138221412039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45958.138221412039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45958.138221412039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45958.138221412039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45958.138221412039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45958.138221412039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45958.138221412039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45958.138221412039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45958.138221412039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45958.138221412039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45958.138221412039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45958.138221412039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45958.138221412039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45958.138221412039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45958.138221412039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45958.138221412039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45958.138221412039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45958.138221412039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45958.138221412039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45958.138221412039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45958.138221412039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45958.138221412039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45958.138221412039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45958.138221412039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45958.138221412039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45958.138221412039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45958.138221412039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45958.138221412039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45958.138221412039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45958.138221412039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45958.138221412039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45958.138221412039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45958.138221412039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45958.138221412039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45958.138221412039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45958.138221412039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45958.138221412039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45958.138221412039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45958.138221412039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45958.138221412039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45958.138221412039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45958.138221412039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45958.138221412039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45958.138221412039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45958.138221412039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45958.138221412039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45958.138221412039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45958.138221412039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45958.138221412039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45958.138221412039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45958.138221412039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45958.138221412039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45958.138221412039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45958.138221412039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45958.138221412039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45958.138221412039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45958.138221412039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45958.138221412039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45958.138221412039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45958.138221412039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45958.138221412039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45958.138221412039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45958.138221412039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45958.138221412039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45958.138221412039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45958.138221412039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45958.138221412039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45958.138221412039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45958.138221412039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45958.138221412039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45958.138221412039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45958.138221412039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45958.138221412039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45958.138221412039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45958.138221412039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45958.138221412039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45958.138221412039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45958.138221412039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45958.138221412039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45958.138221412039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45958.138221412039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45958.138221412039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45958.138221412039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45958.138221412039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45958.138221412039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45958.138221412039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45958.138221412039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45958.138221412039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45958.138221412039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45958.138221412039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45958.138221412039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45958.138221412039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45958.138221412039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45958.138221412039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45958.138221412039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45958.138221412039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45958.138221412039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45958.138221412039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45958.138221412039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45958.138221412039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45958.138221412039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45958.138221412039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45958.138221412039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45958.138221412039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45958.138221412039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45958.138221412039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45958.138221412039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45958.138221412039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45958.138221412039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45958.138221412039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45958.138221412039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45958.138221412039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45958.138221412039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45958.138221412039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45958.138221412039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45958.138221412039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45958.138221412039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45958.138221412039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45958.138221412039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45958.138221412039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45958.138221412039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45958.138221412039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45958.138221412039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45958.138221412039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45958.138221412039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45958.138221412039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45958.138221412039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45958.138221412039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45958.138221412039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45958.138221412039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45958.138221412039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45958.138221412039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45958.138221412039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45958.138221412039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45958.138221412039</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45958.138221643516</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45958.138221643516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45958.138221643516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45958.138221643516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45958.138221643516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45958.138221643516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45958.138221643516</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45958.138221643516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45958.138221643516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45958.138221643516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45958.138221643516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45958.138221643516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45958.138221643516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45958.138221643516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45958.138221643516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45958.138221643516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45958.138221643516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45958.138221643516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45958.138221643516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45958.138221643516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45958.138221643516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45958.138221643516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45958.138221643516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45958.138221643516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45958.138221643516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45958.138221643516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45958.138221643516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45958.138221643516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45958.138221643516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45958.138221643516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45958.138221643516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45958.138221643516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45958.138221643516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45958.138221643516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45958.138221643516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45958.138221643516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45958.138221643516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45958.138221643516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45958.138221643516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45958.138221643516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45958.138221643516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45958.138221643516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45958.138221643516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45958.138221643516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45958.138221643516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45958.138221643516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45958.138221643516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45958.138221643516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45958.138221643516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45958.138221643516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45958.138221643516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45958.138221643516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45958.138221643516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45958.138221643516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45958.138221643516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45958.138221643516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45958.138221643516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45958.138221643516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45958.138221643516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45958.138221643516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45958.138221643516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45958.138221643516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45958.138221643516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45958.138221643516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45958.138221643516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45958.138221643516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45958.138221643516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45958.138221643516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45958.138221643516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45958.138221643516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45958.138221643516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45958.138221643516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45958.138221643516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45958.138221643516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45958.138221643516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45958.138221643516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45958.138221643516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45958.138221643516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45958.138221643516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45958.138221643516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45958.138221643516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45958.138221643516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45958.138221643516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45958.138221643516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45958.138221643516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45958.138221643516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45958.138221643516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45958.138221643516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45958.138221643516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45958.138221643516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45958.138221643516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45958.138221643516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45958.138221643516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45958.138221643516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45958.138221643516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45958.138221643516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45958.138221643516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45958.138221643516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45958.138221643516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45958.138221643516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45958.138221643516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45958.138221643516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45958.138221643516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45958.138221643516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45958.138221643516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45958.138221643516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45958.138221643516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45958.138221643516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45958.138221643516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45958.138221643516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45958.138221643516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45958.138221643516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45958.138221643516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45958.138221643516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45958.138221643516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45958.138221643516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45958.138221643516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45958.138221643516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45958.138221643516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45958.138221643516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45958.138221643516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45958.138221643516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45958.138221643516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45958.138221643516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45958.138221643516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45958.138221643516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45958.138221643516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45958.138221643516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45958.138221643516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45958.138221643516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45958.138221643516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45958.138221643516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45958.138221643516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45958.138221643516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45958.138221643516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45958.138221643516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45958.138221643516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45958.138221643516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45958.138221643516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45958.138221643516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45958.138221643516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45958.138221643516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45958.138221643516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45958.138221643516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45958.138221643516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45958.138221643516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45958.138221643516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45958.138221643516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45958.138221643516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45958.138221643516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45958.138221643516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45958.138221643516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45958.138221643516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45958.138221643516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45958.138221643516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45958.138221643516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45958.138221643516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45958.138221643516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45958.138221643516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45958.138221643516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45958.138221643516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45958.138221643516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45958.138221643516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45958.138221643516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45958.138221643516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45958.138221643516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45958.138221643516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45958.138221643516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45958.138221643516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45958.138221643516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45958.138221643516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45958.138221643516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45958.138221643516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45958.138221643516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45958.138221643516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45958.138221643516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45958.138221643516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45958.138221643516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45958.138221643516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45958.138221643516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45958.138221643516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45958.138221643516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45958.138221643516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45958.138221643516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45958.138221643516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45958.138221643516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45958.138221643516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45958.138221643516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45958.138221643516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45958.138221643516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45958.138221643516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45958.138221643516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45958.138221643516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45958.138221643516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45958.138221643516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45958.138221643516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45958.138221643516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45958.138221643516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45958.138221643516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45958.138221643516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45958.138221643516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45958.138221643516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45958.138221643516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45958.138221643516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45958.138221643516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45958.138221643516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45958.138221643516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45958.138221643516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45958.138221643516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45958.138221643516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45958.138221643516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45958.138221643516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45958.138221643516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45958.138221643516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45958.138221643516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45958.138221643516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45958.138221643516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45958.138221643516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45958.138221643516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45958.138221643516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45958.138221643516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45958.138221643516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45958.138221643516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45958.138221643516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45958.138221643516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45958.138221643516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45958.138221643516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45958.138221643516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45958.138221643516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45958.138221643516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45958.138221643516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45958.138221643516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45958.138221643516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45958.138221643516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45958.138221643516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45958.138221643516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45958.138221643516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45958.138221643516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45958.138221643516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45958.138221643516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45958.138221643516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45958.138221643516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45958.138221643516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45958.138221643516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45958.138221643516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45958.138221643516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45958.138221643516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45958.138221643516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45958.138221643516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45958.138221643516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45958.138221643516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45958.138221643516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45958.138221643516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45958.138221643516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45958.138221643516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45958.138221643516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45958.138221643516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45958.138221643516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45958.138221643516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45958.138221643516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45958.138221643516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45958.138221643516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45958.138221643516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45958.138221643516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45958.138221643516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45958.138221643516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45958.138221643516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45958.138221643516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45958.138221643516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45958.138221643516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45958.138221643516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45958.138221643516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45958.138221643516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45958.138221643516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45958.138221643516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45958.138221643516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45958.138221643516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45958.138221643516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45958.138221643516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45958.138221643516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45958.138221643516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45958.138221643516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45958.138221643516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45958.138221643516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45958.138221643516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45958.138221643516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45958.138221643516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45958.138221643516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45958.138221643516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45958.138221643516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45958.138221643516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45958.138221643516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45958.138221643516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45958.138221643516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45958.138221643516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45958.138221643516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45958.138221643516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45958.138221643516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45958.138221643516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45958.138221643516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45958.138221643516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45958.138221643516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45958.138221643516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45958.138221643516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45958.138221643516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45958.138221643516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45958.138221643516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45958.138221643516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45958.138221643516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45958.138221643516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45958.138221643516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45958.138221643516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45958.138221643516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45958.138221643516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45958.138221643516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45958.138221643516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45958.138221643516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45958.138221643516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45958.138221643516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45958.138221643516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45958.138221643516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45958.138221643516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45958.138221643516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45958.138221643516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45958.138221643516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45958.138221643516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45958.138221643516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45958.138221643516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45958.138221643516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45958.138221643516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45958.138221643516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45958.138221643516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45958.138221643516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45958.138221643516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45958.138221643516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45958.138221643516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45958.138221643516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45958.138221643516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45958.138221643516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45958.138221643516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45958.138221643516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45958.138221643516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45958.138221643516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45958.138221643516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45958.138221643516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45958.138221643516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45958.138221643516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45958.138221643516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45958.138221643516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45958.138221643516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45958.138221643516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45958.138221643516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45958.138221643516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45958.138221643516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45958.138221643516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45958.138221643516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45958.138221643516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45958.138221643516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45958.138221643516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45958.138221643516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45958.138221643516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45958.138221643516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45958.138221643516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45958.138221643516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45958.138221643516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45958.138221643516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45958.138221643516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45958.138221643516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45958.138221643516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45958.138221643516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45958.138221643516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45958.138221643516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45958.138221643516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45958.138221643516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45958.138221643516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45958.138221643516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45958.138221643516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45958.138221643516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45958.138221643516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45958.138221643516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45958.138221643516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45958.138221643516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45958.138221643516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45958.138221643516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45958.138221643516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45958.138221643516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45958.138221643516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45958.138221643516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45958.138221643516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45958.138221643516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45958.138221643516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45958.138221643516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45958.138221643516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45958.138221643516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45958.138221643516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45958.138221643516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45958.138221643516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45958.138221643516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45958.138221643516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45958.138221643516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45958.138221643516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45958.138221643516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45958.138221643516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45958.138221643516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45958.138221643516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45958.138221643516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45958.138221643516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45958.138221643516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45958.138221643516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45958.138221643516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45958.138221643516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45958.138221643516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45958.138221643516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45958.138221643516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45958.138221643516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45958.138221643516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45958.138221643516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45958.138221643516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45958.138221643516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45958.138221643516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45958.138221643516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45958.138221643516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45958.138221643516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45958.138221643516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45958.138221643516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45958.138221643516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45958.138221643516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45958.138221643516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45958.138221643516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45958.138221643516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45958.138221643516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45958.138221643516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45958.138221643516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45958.138221643516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45958.138221643516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45958.138221643516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45958.138221643516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45958.138221643516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45958.138221643516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45958.138221643516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45958.138221643516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45958.138221643516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45958.138221643516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45958.138221643516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45958.138221643516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45958.138221643516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45958.138221643516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45958.138221643516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45958.138221643516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45958.138221643516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45958.138221643516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45958.138221643516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45958.138221643516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45958.138221643516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45958.138221643516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45958.138221643516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45958.138221643516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45958.138221643516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45958.138221643516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45958.138221643516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45958.138221643516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45958.138221643516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45958.138221643516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45958.138221643516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45958.138221643516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45958.138221643516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45958.138221643516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45958.138221643516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45958.138221643516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45958.138221643516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45958.138221643516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45958.138221643516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45958.138221643516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45958.138221643516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45958.138221643516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45958.138221643516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45958.138221643516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45958.138221643516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45958.138221643516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45958.138221643516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45958.138221643516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45958.138221643516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45958.138221643516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45958.138221643516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45958.138221643516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45958.138221643516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45958.138221643516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45958.138221643516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45958.138221643516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45958.138221643516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45958.138221643516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45958.138221643516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45958.138221643516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45958.138221643516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45958.138221643516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45958.138221643516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45958.138221643516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45958.138221643516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45958.138221643516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45958.138221643516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45958.138221643516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45958.138221643516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45958.138221643516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45958.138221643516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45958.138221643516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45958.138221643516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45958.138221643516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45958.138221643516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45958.138221643516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45958.138221643516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45958.138221643516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45958.138221643516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45958.138221643516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45958.138221643516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45958.138221643516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45958.138221643516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45958.138221643516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45958.138221643516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45958.138221643516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45958.138221643516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45958.138221643516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45958.138221643516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45958.138221643516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45958.138221643516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45958.138221643516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45958.138221643516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45958.138221643516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45958.138221643516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45958.138221643516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45958.138221643516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45958.138221643516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45958.138221643516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45958.138221643516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45958.138221643516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45958.138221643516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45958.138221643516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45958.138221643516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45958.138221643516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45958.138221643516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45958.138221643516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45958.138221643516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45958.138221643516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45958.138221643516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45958.138221643516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45958.138221643516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45958.138221643516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45958.138221643516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45958.138221643516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45958.138221643516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45958.138221643516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45958.138221643516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45958.138221643516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45958.138221643516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45958.138221643516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45958.138221643516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45958.138221643516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45958.138221643516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45958.138221643516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45958.138221643516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45958.138221643516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45958.138221643516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45958.138221643516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45958.138221643516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45958.138221643516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45958.138221643516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45958.138221643516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45958.138221643516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45958.138221643516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45958.138221643516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45958.138221643516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45958.138221643516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45958.138221643516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45958.138221643516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45958.138221643516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45958.138221643516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45958.138221643516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45958.138221643516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45958.138221643516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45958.138221643516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45958.138221643516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45958.138221643516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45958.138221643516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45958.138221643516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45958.138221643516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45958.138221643516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45958.138221643516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45958.138221643516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45958.138221643516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45958.138221643516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45958.138221643516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45958.138221643516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45958.138221643516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45958.138221643516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45958.138221643516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45958.138221643516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45958.138221643516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45958.138221643516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45958.138221643516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45958.138221643516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45958.138221643516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45958.138221643516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45958.138221643516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45958.138221643516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45958.138221643516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45958.138221643516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45958.138221643516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45958.138221643516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45958.138221643516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45958.138221643516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45958.138221643516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45958.138221643516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45958.138221643516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45958.138221643516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45958.138221643516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45958.138221643516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45958.138221643516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45958.138221643516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45958.138221643516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45958.138221643516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45958.138221643516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45958.138221643516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45958.138221643516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45958.138221643516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45958.138221643516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45958.138221643516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45958.138221643516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45958.138221643516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45958.138221643516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45958.138221643516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45958.138221643516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45958.138221643516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45958.138221643516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45958.138221643516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45958.138221643516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45958.138221643516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45958.138221643516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45958.138221643516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45958.138221643516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45958.138221643516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45958.138221643516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45958.138221643516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45958.138221643516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45958.138221643516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45958.138221643516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45958.138221643516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45958.138221643516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45958.138221643516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45958.138221643516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45958.138221643516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45958.138221643516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45958.138221643516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45958.138221643516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45958.138221643516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45958.138221643516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45958.138221643516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45958.138221643516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45958.138221643516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45958.138221643516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45958.138221643516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45958.138221643516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45958.138221643516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45958.138221643516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45958.138221643516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45958.138221643516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45958.138221643516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45958.138221643516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45958.138221643516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45958.138221643516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45958.138221643516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45958.138221643516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45958.138221643516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45958.138221643516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45958.138221643516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45958.138221643516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45958.138221643516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45958.138221643516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45958.138221643516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45958.138221643516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45958.138221643516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45958.138221643516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45958.138221643516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45958.138221643516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45958.138221643516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45958.138221643516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45958.138221643516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45958.138221643516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45958.138221643516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45958.138221643516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45958.138221643516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45958.138221643516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45958.138221643516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45958.138221643516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45958.138221643516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45958.138221643516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45958.138221643516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45958.138221643516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45958.138221643516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45958.138221643516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45958.138221643516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45958.138221643516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45958.138221643516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45958.138221643516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45958.138221643516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45958.138221643516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45958.138221643516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45958.138221643516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45958.138221643516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45958.138221643516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45958.138221643516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45958.138221643516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45958.138221643516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45958.138221643516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45958.138221643516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45958.138221643516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45958.138221643516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45958.138221643516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45958.138221643516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45958.138221643516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45958.138221643516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45958.138221643516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45958.138221643516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45958.138221643516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45958.138221643516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45958.138221643516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45958.138221643516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45958.138221643516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45958.138221643516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45958.138221643516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45958.138221643516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45958.138221643516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45958.138221643516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45958.138221643516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45958.138221643516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45958.138221643516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45958.138221643516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45958.138221643516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45958.138221643516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45958.138221643516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45958.138221643516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45958.138221643516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45958.138221643516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45958.138221643516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45958.138221643516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45958.138221643516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45958.138221643516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45958.138221643516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45958.138221643516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45958.138221643516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45958.138221643516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45958.138221643516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45958.138221643516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45958.138221643516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45958.138221643516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45958.138221643516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45958.138221643516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45958.138221643516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45958.138221643516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45958.138221643516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45958.138221643516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45958.138221643516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45958.138221643516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45958.138221643516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45958.138221643516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45958.138221643516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45958.138221643516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45958.138221643516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45958.138221643516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45958.138221643516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45958.138221643516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45958.138221643516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45958.138221643516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45958.138221643516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45958.138221643516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45958.138221643516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45958.138221643516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45958.138221643516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45958.138221643516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45958.138221643516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45958.138221643516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45958.138221643516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45958.138221643516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45958.138221643516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45958.138221643516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45958.138221643516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45958.138221643516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45958.138221643516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45958.138221643516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45958.138221643516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45958.138221643516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45958.138221643516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45958.138221643516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45958.138221643516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45958.138221643516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45958.138221643516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45958.138221643516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45958.138221643516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45958.138221643516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45958.138221643516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45958.138221643516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45958.138221643516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45958.138221643516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45958.138221643516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45958.138221643516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45958.138221643516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45958.138221643516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45958.138221643516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45958.138221643516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45958.138221643516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45958.138221643516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45958.138221643516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45958.138221643516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45958.138221643516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45958.138221643516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45958.138221643516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45958.138221643516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45958.138221643516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45958.138221643516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45958.138221643516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45958.138221643516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45958.138221643516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45958.138221643516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45958.138221643516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45958.138221643516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45958.138221643516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45958.138221643516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45958.138221643516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45958.138221643516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45958.138221643516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45958.138221643516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45958.138221643516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45958.138221643516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45958.138221643516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45958.138221643516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45958.138221643516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45958.138221643516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45958.138221643516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45958.138221643516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45958.138221643516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45958.138221643516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45958.138221643516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45958.138221643516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45958.138221643516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45958.138221643516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45958.138221643516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45958.138221643516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45958.138221643516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45958.138221643516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45958.138221643516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45958.138221643516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45958.138221643516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45958.138221643516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45958.138221643516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45958.138221643516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45958.138221643516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45958.138221643516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45958.138221643516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45958.138221643516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45958.138221643516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45958.138221643516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45958.138221643516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45958.138221643516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45958.138221643516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45958.138221643516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45958.138221643516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45958.138221643516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45958.138221643516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45958.138221643516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45958.138221643516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45958.138221643516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45958.138221643516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45958.138221643516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45958.138221643516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45958.138221643516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45958.138221643516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45958.138221643516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45958.138221643516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45958.138221643516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45958.138221643516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45958.138221643516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45958.138221643516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45958.138221643516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45958.138221643516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45958.138221643516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45958.138221643516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45958.138221643516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45958.138221643516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45958.138221643516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45958.138221643516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45958.138221643516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45958.138221643516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45958.138221643516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45958.138221643516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45958.138221643516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45958.138221643516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45958.138221643516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45958.138221643516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45958.138221643516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45958.138221643516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45958.138221643516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45958.138221643516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45958.138221643516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45958.138221643516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45958.138221643516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45958.138221643516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45958.138221643516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45958.138221643516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45958.138221643516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45958.138221643516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45958.138221643516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45958.138221643516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45958.138221643516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45958.138221643516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45958.138221643516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45958.138221643516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45958.138221643516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45958.138221643516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45958.138221643516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45958.138221643516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45958.138221643516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45958.138221643516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45958.138221643516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45958.138221643516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45958.138221643516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45958.138221643516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45958.138221643516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45958.138221643516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45958.138221643516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45958.138221643516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45958.138221643516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45958.138221643516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45958.138221643516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45958.138221643516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45958.138221643516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45958.138221643516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45958.138221643516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45958.138221643516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45958.138221643516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45958.138221643516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45958.138221643516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45958.138221643516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45958.138221643516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45958.138221643516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45958.138221643516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45958.138221643516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45958.138221643516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45958.138221643516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45958.138221643516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45958.138221643516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45958.138221643516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45958.138221643516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45958.138221643516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45958.138221643516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45958.138221643516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45958.138221643516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45958.138221643516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45958.138221643516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45958.138221643516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45958.138221643516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45958.138221643516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45958.138221643516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45958.138221643516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45958.138221643516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45958.138221643516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45958.138221643516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45958.138221643516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45958.138221643516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45958.138221643516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45958.138221643516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45958.138221643516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45958.138221643516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45958.138221643516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45958.138221643516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45958.138221643516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45958.138221643516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45958.138221643516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45958.138221643516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45958.138221643516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45958.138221643516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45958.138221643516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45958.138221643516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45958.138221643516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45958.138221643516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45958.138221643516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45958.138221643516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45958.138221643516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45958.138221643516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45958.138221643516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45958.138221643516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45958.138221643516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45958.138221643516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45958.138221643516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45958.138221643516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45958.138221643516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45958.138221643516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45958.138221643516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45958.138221643516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45958.138221643516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45958.138221643516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45958.138221643516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45958.138221643516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45958.138221643516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45958.138221643516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45958.138221643516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45958.138221643516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45958.138221643516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45958.138221643516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45958.138221643516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45958.138221643516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45958.138221643516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45958.138221643516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45958.138221643516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45958.138221643516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45958.138221643516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45958.138221643516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45958.138221643516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45958.138221643516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45958.138221643516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45958.138221643516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45958.138221643516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45958.138221643516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45958.138221643516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45958.138221643516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45958.138221643516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45958.138221643516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45958.138221643516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45958.138221643516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45958.138221643516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45958.138221643516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45958.138221643516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45958.138221643516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45958.138221643516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45958.138221643516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45958.138221643516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45958.138221643516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45958.138221643516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45958.138221643516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45958.138221643516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45958.138221643516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45958.138221643516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45958.138221643516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45958.138221643516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45958.138221643516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45958.138221643516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45958.138221643516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45958.138221643516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45958.138221643516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45958.138221643516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45958.138221643516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45958.138221643516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45958.138221643516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45958.138221643516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45958.138221643516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45958.138221643516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45958.138221643516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45958.138221643516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45958.138221643516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45958.138221643516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45958.138221643516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45958.138221643516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45958.138221643516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45958.138221643516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45958.138221643516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45958.138221643516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45958.138221643516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45958.138221643516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45958.138221643516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45958.138221643516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45958.138221643516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45958.138221643516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45958.138221643516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45958.138221643516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45958.138221643516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45958.138221643516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45958.138221643516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45958.138221643516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45958.138221643516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45958.138221643516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45958.138221643516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45958.138221643516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45958.138221643516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45958.138221643516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45958.138221643516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45958.138221643516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45958.138221643516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45958.138221643516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45958.138221643516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45958.138221643516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45958.138221643516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45958.138221643516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45958.138221643516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45958.138221643516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45958.138221643516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45958.138221643516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45958.138221643516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45958.138221643516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45958.138221643516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45958.138221643516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45958.138221643516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45958.138221643516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45958.138221643516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45958.138221643516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45958.138221643516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45958.138221643516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45958.138221643516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45958.138221643516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45958.138221643516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45958.138221643516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45958.138221643516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45958.138221643516</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254.65750405091967</v>
      </c>
      <c r="H2" s="99">
        <v>45703.474768518521</v>
      </c>
      <c r="I2" s="99" t="str">
        <f>IFERROR(VLOOKUP(D2,DB!A:F,6,0),"")</f>
        <v>SCECO</v>
      </c>
      <c r="J2" s="99" t="str">
        <f>IFERROR(VLOOKUP(D2,DB!A:G,7,0),"")</f>
        <v>Dead</v>
      </c>
      <c r="K2" s="101" t="s">
        <v>39085</v>
      </c>
      <c r="L2" s="94" t="str">
        <f>IFERROR(VLOOKUP(D2,DB!A:I,9,0),"")</f>
        <v>Latis</v>
      </c>
    </row>
    <row r="3" spans="1:16" ht="15" customHeight="1">
      <c r="A3" s="119"/>
      <c r="B3" s="119" t="str">
        <f>IFERROR(VLOOKUP(D3,DB!A:K,11,0),"")</f>
        <v/>
      </c>
      <c r="C3" s="120"/>
      <c r="D3" s="121"/>
      <c r="E3" s="98"/>
      <c r="F3" s="123"/>
      <c r="G3" s="124">
        <f ca="1">IFERROR(NOW()-F3,"")</f>
        <v>45958.138221643516</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45958.138221643516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45958.138221643516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45958.138221643516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45958.138221643516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45958.138221643516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45958.138221643516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45958.138221643516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45958.138221643516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45958.138221643516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45958.138221643516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45958.138221643516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45958.138221643516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45958.138221643516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45958.138221643516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45958.138221643516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45958.138221643516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45958.138221643516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45958.138221643516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45958.138221643516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45958.138221643516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45958.138221643516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45958.138221643516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45958.138221643516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45958.138221643516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45958.138221643516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45958.138221643516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45958.138221643516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45958.138221643516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45958.138221643516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45958.138221643516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45958.138221643516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45958.138221643516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45958.138221643516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45958.138221643516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45958.138221643516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45958.138221643516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45958.138221643516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45958.138221643516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45958.138221643516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45958.138221643516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45958.138221643516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45958.138221643516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45958.138221643516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45958.138221643516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45958.138221643516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45958.138221643516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45958.138221643516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45958.138221643516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45958.138221643516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45958.138221643516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45958.138221643516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45958.138221643516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45958.138221643516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45958.138221643516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45958.138221643516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45958.138221643516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45958.138221643516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45958.138221643516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45958.138221643516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45958.138221643516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45958.138221643516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45958.138221643516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45958.138221643516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45958.138221643516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45958.138221643516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45958.138221643516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45958.138221643516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45958.138221643516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45958.138221643516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45958.138221643516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45958.138221643516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45958.138221643516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45958.138221643516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45958.138221643516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45958.138221643516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45958.138221643516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45958.138221643516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45958.138221643516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45958.138221643516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45958.138221643516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45958.138221643516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45958.138221643516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45958.138221643516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45958.138221643516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45958.138221643516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45958.138221643516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45958.138221643516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45958.138221643516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45958.138221643516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45958.138221643516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45958.138221643516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45958.138221643516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45958.138221643516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45958.138221643516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45958.138221643516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45958.138221643516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45958.138221643516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45958.138221643516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45958.138221643516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45958.138221643516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45958.138221643516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45958.138221643516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45958.138221643516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45958.138221643516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45958.138221643516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45958.138221643516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45958.138221643516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45958.138221643516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45958.138221643516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45958.138221643516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45958.138221643516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45958.138221643516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45958.138221643516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45958.138221643516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45958.138221643516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45958.138221643516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45958.138221643516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45958.138221643516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45958.138221643516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45958.138221643516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45958.138221643516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45958.138221643516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45958.138221643516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45958.138221643516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45958.138221643516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45958.138221643516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45958.138221643516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45958.138221643516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45958.138221643516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45958.138221643516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45958.138221643516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45958.138221643516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45958.138221643516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45958.138221643516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45958.138221643516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45958.138221643516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45958.138221643516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45958.138221643516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45958.138221643516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45958.138221643516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45958.138221643516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45958.138221643516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45958.138221643516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45958.138221643516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45958.138221643516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45958.138221643516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45958.138221643516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45958.138221643516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45958.138221643516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45958.138221643516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45958.138221643516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45958.138221643516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45958.138221643516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45958.138221643516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45958.138221643516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45958.138221643516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45958.138221643516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45958.138221643516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45958.138221643516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45958.138221643516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45958.138221643516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45958.138221643516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45958.138221643516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45958.138221643516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45958.138221643516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45958.138221643516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45958.138221643516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45958.138221643516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45958.138221643516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45958.138221643516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45958.138221643516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45958.138221643516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45958.138221643516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45958.138221643516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45958.138221643516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45958.138221643516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45958.138221643516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45958.138221643516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45958.138221643516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45958.138221643516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45958.138221643516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45958.138221643516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45958.138221643516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45958.138221643516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45958.138221643516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45958.138221643516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45958.138221643516</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45958.138221643516</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66.306161458327551</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39079</v>
      </c>
      <c r="F3" s="38">
        <v>45926.188877314817</v>
      </c>
      <c r="G3" s="144">
        <f t="shared" ref="G3" ca="1" si="0">IFERROR(NOW()-F3,"")</f>
        <v>31.949344328699226</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39079</v>
      </c>
      <c r="F4" s="153">
        <v>45948.661111111112</v>
      </c>
      <c r="G4" s="154">
        <f ca="1">IFERROR(NOW()-F4,"")</f>
        <v>9.4771105324034579</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45958.138221643516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45958.138221643516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45958.138221643516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45958.138221643516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45958.138221643516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45958.138221643516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45958.138221643516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45958.138221643516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45958.138221643516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45958.138221643516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45958.138221643516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45958.138221643516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45958.138221643516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45958.138221643516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45958.138221643516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45958.138221643516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45958.138221643516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45958.138221643516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45958.138221643516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45958.138221643516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45958.138221643516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45958.138221643516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45958.138221643516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45958.138221643516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45958.138221643516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45958.138221643516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45958.138221643516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45958.138221643516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45958.138221643516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45958.138221643516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45958.138221643516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45958.138221643516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45958.138221643516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45958.138221643516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45958.138221643516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45958.138221643516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45958.138221643516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45958.138221643516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45958.138221643516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45958.138221643516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45958.138221643516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45958.138221643516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45958.138221643516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45958.138221643516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45958.138221643516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45958.138221643516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45958.138221643516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45958.138221643516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45958.138221643516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45958.138221643516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45958.138221643516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45958.138221643516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45958.138221643516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45958.138221643516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45958.138221643516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45958.138221643516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45958.138221643516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45958.138221643516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45958.138221643516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45958.138221643516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45958.138221643516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45958.138221643516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45958.138221643516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45958.138221643516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45958.138221643516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45958.138221643516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45958.138221643516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45958.138221643516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45958.138221643516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45958.138221643516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45958.138221643516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45958.138221643516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45958.138221643516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45958.138221643516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45958.138221643516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45958.138221643516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45958.138221643516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45958.138221643516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45958.138221643516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45958.138221643516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45958.138221643516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45958.138221643516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45958.138221643516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45958.138221643516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45958.138221643516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45958.138221643516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45958.138221643516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45958.138221643516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45958.138221643516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45958.138221643516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45958.138221643516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45958.138221643516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45958.138221643516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45958.138221643516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45958.138221643516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45958.138221643516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45958.138221643516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45958.138221643516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45958.138221643516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45958.138221643516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45958.138221643516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45958.138221643516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45958.138221643516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45958.138221643516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45958.138221643516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45958.138221643516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45958.138221643516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45958.138221643516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45958.138221643516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45958.138221643516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45958.138221643516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45958.138221643516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45958.138221643516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45958.138221643516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45958.138221643516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45958.138221643516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45958.138221643516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45958.138221643516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45958.138221643516</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45958.138221643516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45958.138221643516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45958.138221643516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45958.138221643516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45958.138221643516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45958.138221643516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45958.138221643516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45958.138221643516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45958.138221643516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45958.138221643516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45958.138221643516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45958.138221643516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45958.138221643516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45958.138221643516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45958.138221643516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45958.138221643516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45958.138221643516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45958.138221643516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45958.138221643516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45958.138221643516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45958.138221643516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45958.138221643516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45958.138221643516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45958.138221643516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45958.138221643516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45958.138221643516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45958.138221643516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45958.138221643516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45958.138221643516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45958.138221643516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45958.138221643516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45958.138221643516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45958.138221643516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45958.138221643516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45958.138221643516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45958.138221643516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45958.138221643516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45958.138221643516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45958.138221643516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45958.138221643516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45958.138221643516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45958.138221643516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45958.138221643516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45958.138221643516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45958.138221643516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45958.138221643516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45958.138221643516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45958.138221643516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45958.138221643516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45958.138221643516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45958.138221643516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45958.138221643516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45958.138221643516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45958.138221643516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45958.138221643516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45958.138221643516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45958.138221643516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45958.138221643516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45958.138221643516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45958.138221643516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45958.138221643516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45958.138221643516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45958.138221643516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45958.138221643516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45958.138221643516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45958.138221643516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45958.138221643516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45958.138221643516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45958.138221643516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45958.138221643516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45958.138221643516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45958.138221643516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45958.138221643516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45958.138221643516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45958.138221643516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45958.138221643516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45958.138221643516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45958.138221643516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45958.138221643516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45958.138221643516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45958.138221643516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45958.138221643516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45958.138221643516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45958.138221643516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45958.138221643516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45958.138221643516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45958.138221643516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45958.138221643516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45958.138221643516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45958.138221643516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45958.138221643516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45958.138221643516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45958.138221643516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45958.138221643516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45958.138221643516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45958.138221643516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45958.138221643516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45958.138221643516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45958.138221643516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45958.138221643516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45958.138221643516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45958.138221643516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45958.138221643516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45958.138221643516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45958.138221643516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45958.138221643516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45958.138221643516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45958.138221643516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45958.138221643516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45958.138221643516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45958.138221643516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45958.138221643516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45958.138221643516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45958.138221643516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45958.138221643516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45958.138221643516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45958.138221643516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45958.138221643516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45958.138221643516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45958.138221643516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45958.138221643516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45958.138221643516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45958.138221643516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45958.138221643516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45958.138221643516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45958.138221643516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45958.138221643516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45958.138221643516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45958.138221643516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45958.138221643516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45958.138221643516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45958.138221643516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45958.138221643516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45958.138221643516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45958.138221643516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45958.138221643516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45958.138221643516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45958.138221643516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45958.138221643516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45958.138221643516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45958.138221643516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45958.138221643516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45958.138221643516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45958.138221643516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45958.138221643516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45958.138221643516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45958.138221643516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45958.138221643516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45958.138221643516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45958.138221643516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45958.138221643516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45958.138221643516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45958.138221643516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45958.138221643516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45958.138221643516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45958.138221643516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45958.138221643516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45958.138221643516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45958.138221643516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45958.138221643516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45958.138221643516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45958.138221643516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45958.138221643516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45958.138221643516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45958.138221643516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45958.138221643516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45958.138221643516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45958.138221643516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45958.138221643516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45958.138221643516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45958.138221643516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45958.138221643516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45958.138221643516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45958.138221643516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45958.138221643516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45958.138221643516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45958.138221643516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45958.138221643516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45958.138221643516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45958.138221643516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45958.138221643516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45958.138221643516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45958.138221643516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45958.138221643516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45958.138221643516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45958.138221643516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45958.138221643516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45958.138221643516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45958.138221643516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45958.138221643516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45958.138221643516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45958.138221643516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45958.138221643516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45958.138221643516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45958.138221643516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45958.138221643516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45958.138221643516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45958.138221643516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45958.138221643516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45958.138221643516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45958.138221643516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45958.138221643516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45958.138221643516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45958.138221643516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45958.138221643516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45958.138221643516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45958.138221643516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45958.138221643516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45958.138221643516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45958.138221643516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45958.138221643516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45958.138221643516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45958.138221643516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45958.138221643516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45958.138221643516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45958.138221643516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45958.138221643516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45958.138221643516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45958.138221643516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45958.138221643516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45958.138221643516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45958.138221643516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45958.138221643516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45958.138221643516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45958.138221643516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45958.138221643516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45958.138221643516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45958.138221643516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45958.138221643516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45958.138221643516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45958.138221643516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45958.138221643516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45958.138221643516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45958.138221643516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45958.138221643516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45958.138221643516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45958.138221643516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45958.138221643516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45958.138221643516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45958.138221643516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45958.138221643516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45958.138221643516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45958.138221643516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45958.138221643516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45958.138221643516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45958.138221643516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45958.138221643516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45958.138221643516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45958.138221643516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45958.138221643516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45958.138221643516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45958.138221643516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45958.138221643516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45958.138221643516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45958.138221643516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45958.138221643516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45958.138221643516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45958.138221643516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45958.138221643516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45958.138221643516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45958.138221643516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45958.138221643516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45958.138221643516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45958.138221643516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45958.138221643516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45958.138221643516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45958.138221643516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45958.138221643516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45958.138221643516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45958.138221643516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45958.138221643516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45958.138221643516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45958.138221643516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45958.138221643516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45958.138221643516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45958.138221643516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45958.138221643516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45958.138221643516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45958.138221643516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45958.138221643516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45958.138221643516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45958.138221643516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45958.138221643516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45958.138221643516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45958.138221643516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45958.138221643516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45958.138221643516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45958.138221643516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45958.138221643516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45958.138221643516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45958.138221643516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45958.138221643516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45958.138221643516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45958.138221643516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45958.138221643516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45958.138221643516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45958.138221643516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45958.138221643516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45958.138221643516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45958.138221643516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45958.138221643516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45958.138221643516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45958.138221643516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45958.138221643516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45958.138221643516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45958.138221643516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45958.138221643516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45958.138221643516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45958.138221643516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45958.138221643516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45958.138221643516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45958.138221643516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45958.138221643516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45958.138221643516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45958.138221643516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45958.138221643516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45958.138221643516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45958.138221643516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45958.138221643516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45958.138221643516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45958.138221643516</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45958.138221643516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45958.138221643516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45958.138221643516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45958.138221643516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45958.138221643516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45958.138221643516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45958.138221643516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45958.138221643516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45958.138221643516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45958.138221643516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45958.138221643516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45958.138221643516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45958.138221643516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45958.138221643516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45958.138221643516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45958.138221643516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45958.138221643516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45958.138221643516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45958.138221643516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45958.138221643516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45958.138221643516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45958.138221643516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45958.138221643516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45958.138221643516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45958.138221643516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45958.138221643516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45958.138221643516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45958.138221643516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45958.138221643516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45958.138221643516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45958.138221643516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45958.138221643516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45958.138221643516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45958.138221643516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45958.138221643516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45958.138221643516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45958.138221643516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45958.138221643516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45958.138221643516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45958.138221643516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45958.138221643516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45958.138221643516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45958.138221643516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45958.138221643516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45958.138221643516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45958.138221643516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45958.138221643516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45958.138221643516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45958.138221643516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45958.138221643516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45958.138221643516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45958.138221643516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45958.138221643516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45958.138221643516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45958.138221643516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45958.138221643516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45958.138221643516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45958.138221643516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45958.138221643516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45958.138221643516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45958.138221643516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45958.138221643516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45958.138221643516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45958.138221643516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45958.138221643516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45958.138221643516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45958.138221643516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45958.138221643516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45958.138221643516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45958.138221643516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45958.138221643516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45958.138221643516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45958.138221643516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45958.138221643516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45958.138221643516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45958.138221643516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45958.138221643516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45958.138221643516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45958.138221643516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45958.138221643516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45958.138221643516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45958.138221643516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45958.138221643516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45958.138221643516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45958.138221643516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45958.138221643516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45958.138221643516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45958.138221643516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45958.138221643516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45958.138221643516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45958.138221643516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45958.138221643516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45958.138221643516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45958.138221643516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45958.138221643516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45958.138221643516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45958.138221643516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45958.138221643516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45958.138221643516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45958.138221643516</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2025-10-28T00:20:21Z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